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R193" i="1" l="1"/>
  <c r="R115" i="1" l="1"/>
  <c r="R180" i="1" l="1"/>
  <c r="R191" i="1"/>
  <c r="R190" i="1" l="1"/>
  <c r="R189" i="1" l="1"/>
  <c r="R188" i="1"/>
  <c r="R187" i="1"/>
  <c r="R186" i="1"/>
  <c r="R185" i="1"/>
  <c r="R184" i="1"/>
  <c r="R183" i="1"/>
  <c r="R182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 l="1"/>
  <c r="R130" i="1" l="1"/>
  <c r="R129" i="1"/>
  <c r="R128" i="1"/>
  <c r="R33" i="1" l="1"/>
  <c r="R127" i="1"/>
  <c r="R126" i="1" l="1"/>
  <c r="R124" i="1" l="1"/>
  <c r="R123" i="1"/>
  <c r="R122" i="1"/>
  <c r="R121" i="1"/>
  <c r="R120" i="1"/>
  <c r="R119" i="1"/>
  <c r="R118" i="1"/>
  <c r="R117" i="1"/>
  <c r="R116" i="1"/>
  <c r="R114" i="1"/>
  <c r="R113" i="1"/>
  <c r="R112" i="1"/>
  <c r="R111" i="1"/>
  <c r="R110" i="1"/>
  <c r="R109" i="1"/>
  <c r="R108" i="1"/>
  <c r="R107" i="1"/>
  <c r="R106" i="1"/>
  <c r="R104" i="1"/>
  <c r="R103" i="1"/>
  <c r="R102" i="1"/>
  <c r="R100" i="1"/>
  <c r="R98" i="1"/>
  <c r="R97" i="1"/>
  <c r="R96" i="1"/>
  <c r="R94" i="1" l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</calcChain>
</file>

<file path=xl/sharedStrings.xml><?xml version="1.0" encoding="utf-8"?>
<sst xmlns="http://schemas.openxmlformats.org/spreadsheetml/2006/main" count="1213" uniqueCount="557">
  <si>
    <t>Додаток  1</t>
  </si>
  <si>
    <t>Моніторинг виконання замовниками договорів на поставку товарів, послуг та виконання робіт*</t>
  </si>
  <si>
    <t>Назва товарів, послуг та виконання робіт</t>
  </si>
  <si>
    <t>Замовник</t>
  </si>
  <si>
    <t>Тип процедури закупівлі</t>
  </si>
  <si>
    <t>Очікувана вартість закупівлі, грн.</t>
  </si>
  <si>
    <t>Інформація про укладений договір</t>
  </si>
  <si>
    <t>Найменування замовника</t>
  </si>
  <si>
    <t>Код ЄДРПОУ</t>
  </si>
  <si>
    <t>Надпорогові процедури оголошені через Prozorro                                                           (номер закупівлі)</t>
  </si>
  <si>
    <t>Допорогові процедури оголошені через Prozorro       (номер закупівлі)</t>
  </si>
  <si>
    <t>Закупівлі без розміщення на сайті Prozorro</t>
  </si>
  <si>
    <t>№. дата укладання,строк дії договору</t>
  </si>
  <si>
    <t>Одиниці виміру</t>
  </si>
  <si>
    <t xml:space="preserve">Кількість </t>
  </si>
  <si>
    <t>Ціна за одиницю, грн.</t>
  </si>
  <si>
    <t>Сума договору, грн.</t>
  </si>
  <si>
    <t>Постачальник  (назва, юридична адреса), код ЄДРПОУ</t>
  </si>
  <si>
    <t>Відкриті торги</t>
  </si>
  <si>
    <t>Переговорна процедура</t>
  </si>
  <si>
    <t>Конкурентний діалог</t>
  </si>
  <si>
    <t>від 3 тис.грн.</t>
  </si>
  <si>
    <t>Звіт про укладений договір</t>
  </si>
  <si>
    <t>Постачання теплової енергії</t>
  </si>
  <si>
    <t>Стрижавський дитячий будинок - інтернат</t>
  </si>
  <si>
    <t>03188145</t>
  </si>
  <si>
    <t>UA-2018-01-23-001375-а</t>
  </si>
  <si>
    <t>№Т-68 від 29.01.2018 по 31.12.2018</t>
  </si>
  <si>
    <t>Гкал</t>
  </si>
  <si>
    <t>КП"Вінницяоблтеплоенерго",21037, м.Вінниця, вул Вишнева,24 , 33649363</t>
  </si>
  <si>
    <t>Енергія електрична(активна електрична енергія:138820 КВт/год; перетікання реактивної енергії: 63924 кВар/год)</t>
  </si>
  <si>
    <t>UA-2018-01-23-001288-а</t>
  </si>
  <si>
    <t>№584 від 29.01.2018 по 31.12.2018</t>
  </si>
  <si>
    <t>КВт/год</t>
  </si>
  <si>
    <t>ПАТ"Вінницяобленерго",21050, м.Вінниця, вул Магістратська,2, 25512876</t>
  </si>
  <si>
    <t>Нафта та дистиляти</t>
  </si>
  <si>
    <t>UA-2018-01-16-001531-с</t>
  </si>
  <si>
    <t>№41 від 19.02.2018 по 31.12.2018</t>
  </si>
  <si>
    <t>л</t>
  </si>
  <si>
    <t>ПП"АДІС", Вінницька обл., Вінницький р-н, с.Вінницькі Хутори, вул. Чехова, буд.29,кім.308, 21034,     31576283</t>
  </si>
  <si>
    <t>М'ясо свинини свіже охолоджене, курчата бройлери заморожені патранні першої категорії</t>
  </si>
  <si>
    <t>UA-2018-01-17-002864-с</t>
  </si>
  <si>
    <t>№53 від 28.03.2018 по 31.12.2018</t>
  </si>
  <si>
    <t>кг</t>
  </si>
  <si>
    <t>ФОП Туранська С.А., 24544, Вінницька обл, Ямпільський р-н, с.Довжок, вул Шевченка,49,  2724021181</t>
  </si>
  <si>
    <t>Продукти харчування різні</t>
  </si>
  <si>
    <t>UA-2018-01-18-000900-а       UA-2018-01-23-002107-а</t>
  </si>
  <si>
    <t>№18 від 1.02.2018 по 31.12.2018</t>
  </si>
  <si>
    <t>ТОВ"Мир-Продуктів",21029,м.Вінниця, вул Хмельницьке шосе,112, 37085074</t>
  </si>
  <si>
    <t>Вершкове масло</t>
  </si>
  <si>
    <t>UA-2018-01-15-002177-а</t>
  </si>
  <si>
    <t>№12 від 30.01.2018 по 31.12.2018</t>
  </si>
  <si>
    <t>ТОВ"Вінпродтрейд" 21034,м.Вінниця, вул Волошкова,51А, 34886897</t>
  </si>
  <si>
    <t>Сметана</t>
  </si>
  <si>
    <t>UA-2018-01-15-002066-а</t>
  </si>
  <si>
    <t>№28 від 06.02.2018 по 31.12.2018</t>
  </si>
  <si>
    <t>ТОВ"Літинський молокозавод"Вінницька обл, Літинський р-н, смт.Літин, вул Ринкова,33, 0424444</t>
  </si>
  <si>
    <t>Послуги з дезінфікування та витравлювання</t>
  </si>
  <si>
    <t>UA-2018-01-16-000935-с</t>
  </si>
  <si>
    <t>№3001-4/18 від 31.01.2018 по 31.12.2018</t>
  </si>
  <si>
    <t>послуг</t>
  </si>
  <si>
    <t>ПП"Фрост-Ко",18005, м.Черкаси, вул Калініна,44, кв21, 24418187</t>
  </si>
  <si>
    <t>Дезінфекційні засоби</t>
  </si>
  <si>
    <t>UA-2018-01-11-000114-с</t>
  </si>
  <si>
    <t>№ 0006/18 від 25.01.2018 по 31.12.2018</t>
  </si>
  <si>
    <t>шт.</t>
  </si>
  <si>
    <t>ТОВ"Імед", 01015, м.Київ, вул Старонаводницька 13,оф.48, 38703629</t>
  </si>
  <si>
    <t>Морожена риба</t>
  </si>
  <si>
    <t>UA-2018-01-15-002493-а</t>
  </si>
  <si>
    <t>№13 від 30.01.2018 по 31.12.2018</t>
  </si>
  <si>
    <t>Ковбаси</t>
  </si>
  <si>
    <t xml:space="preserve">  UA-2018-01-15-002393-а     UA-2018-01-23-002107-а</t>
  </si>
  <si>
    <t>№25 від 06.02.2018 по 31.12.2018</t>
  </si>
  <si>
    <t>ФОП Матущак Руслана Володимирівна, Вінницька обл,Жмеринський р-н, с.Могилівка, пров.Карєрний,1, 3107623280</t>
  </si>
  <si>
    <t>Яйця</t>
  </si>
  <si>
    <t>UA-2018-01-15-002523-а</t>
  </si>
  <si>
    <t>№1 від 29.01.2018 по 31.12.2018</t>
  </si>
  <si>
    <t>ФОП Облапенко В.І.21036, м.Вінниця, вул. Максимовича,2/3, 3261508232</t>
  </si>
  <si>
    <t>Олія та тваринні і рослинні жири</t>
  </si>
  <si>
    <t>UA-2018-01-16-001016-с      UA-2018-01-23-002127-а</t>
  </si>
  <si>
    <t>№19 від 1.02.2018 по 31.12.2018</t>
  </si>
  <si>
    <t>ФОП Демкович В.Й., м.Вінниця, вул Л.Ратушної 16/30,2581220178</t>
  </si>
  <si>
    <t>Медичне обладнання</t>
  </si>
  <si>
    <t>UA-2018-01-11-000095-а</t>
  </si>
  <si>
    <t>№1 від 01.02.2018 по 31.12.2018</t>
  </si>
  <si>
    <t>найменувань</t>
  </si>
  <si>
    <t>ТОВ"БаДМ", м.Дніпро, вул.Панікахи,2, 49005,  31816235</t>
  </si>
  <si>
    <t>Продукція для чищення</t>
  </si>
  <si>
    <t>UA-2018-01-22-001012-а</t>
  </si>
  <si>
    <t>№23 від 05.02.2018 по 31.12.2018</t>
  </si>
  <si>
    <t>Тов"Б-777", м.Вінниця, вул.Академіка Янгеля,4,21007,  35662229</t>
  </si>
  <si>
    <t xml:space="preserve">Сирні продукти </t>
  </si>
  <si>
    <t>UA-2018-01-15-002331-а</t>
  </si>
  <si>
    <t>№27 від 06.02.2018 по 31.12.2018</t>
  </si>
  <si>
    <t>Ремонт і технічне иобслуговування компютерних периферійних пристроїв</t>
  </si>
  <si>
    <t>UA-2018-01-16-000992-с</t>
  </si>
  <si>
    <t>№7 від 25.01.2018 по 31.12.2018</t>
  </si>
  <si>
    <t>ПП Вінсервіс м.Вінниця, вул.Стахурського,4,оф.8, 21000, 37618475</t>
  </si>
  <si>
    <t>Натуральний мед</t>
  </si>
  <si>
    <t>UA-2018-01-24-000248-а</t>
  </si>
  <si>
    <t>№17 від 31.01.2018 по 31.12.2018</t>
  </si>
  <si>
    <t>Гігієнічні прокладки чи тампони</t>
  </si>
  <si>
    <t>UA-2018-01-22-000999-а</t>
  </si>
  <si>
    <t>№16 від 31.01.2018 по 31.12.2018</t>
  </si>
  <si>
    <t>Тов"Стар Груп-02",21007, м.Вінниця, вул Академіка Янгеля,4, 34504557</t>
  </si>
  <si>
    <t>Засоби для догляду за малюками (памперси для дорослих)</t>
  </si>
  <si>
    <t>UA-2018-01-22-000989-а</t>
  </si>
  <si>
    <t>№26 від 06.02.2018 по 31.12.2018</t>
  </si>
  <si>
    <t>Робочі рукавиці гумові</t>
  </si>
  <si>
    <t>UA-2018-01-22-000796-а</t>
  </si>
  <si>
    <t>№14 від 31.01.2018 по 31.12.2018</t>
  </si>
  <si>
    <t>пар</t>
  </si>
  <si>
    <t>ФОП Маліновський О.Л.,21050, м.Вінниця, вул Свердлова,184, кв 135, 3256706236</t>
  </si>
  <si>
    <t>Фармацевтична продукція</t>
  </si>
  <si>
    <t>UA-2018-01-17-000607-с     UA-2018-01-17-000607-с</t>
  </si>
  <si>
    <t>№2 від01.02.2018 по 31.12.2018</t>
  </si>
  <si>
    <t>од.</t>
  </si>
  <si>
    <t>Послуги звязку</t>
  </si>
  <si>
    <t>№623401/18 від 18.01.2018 по 31.12.2018</t>
  </si>
  <si>
    <t>ТОВ КТК "ВЕКО",21034,м. Вінниця, вул Учительська,14, 23107433</t>
  </si>
  <si>
    <t>UA-2018-01-24-000040-а</t>
  </si>
  <si>
    <t>№1/540185 від 24.01.2018 по 31.12.2018</t>
  </si>
  <si>
    <t>Пат "Укртелеком", м.Вінниця, вул Соборна,8, 21560766</t>
  </si>
  <si>
    <t>Програмне забезпечення</t>
  </si>
  <si>
    <t>UA-2018-01-23-001963-а</t>
  </si>
  <si>
    <t>№89 В від 23.01.2018 по 31.12.2018</t>
  </si>
  <si>
    <t>ФОП Лебеда В.П.,21027,м.Вінниця, вул 600-річчя, 25/26, 2654507159</t>
  </si>
  <si>
    <t>Ремонт і технічне иобслуговування установок</t>
  </si>
  <si>
    <t>UA-2017-04-18-001215-а</t>
  </si>
  <si>
    <t>№92 від 18.01.2018 по 31.12.2018</t>
  </si>
  <si>
    <t>ФОП Музика А.В., Вінниця, вул.Хмельницьке шосе,    1968905188</t>
  </si>
  <si>
    <t>Послуги архівів</t>
  </si>
  <si>
    <t>UA-2018-01-18-001042-а</t>
  </si>
  <si>
    <t>№3 від 18.01.2018 по 31.12.2018</t>
  </si>
  <si>
    <t>СПД Смірнова Н.І., Вінниця, вул. П.Тичини, буд.5, кв.6,   1839405863</t>
  </si>
  <si>
    <t>Газети</t>
  </si>
  <si>
    <t>UA-2018-01-18-000665-а</t>
  </si>
  <si>
    <t>№2 від 18.01.2018 по 31.12.2018</t>
  </si>
  <si>
    <t>міс.</t>
  </si>
  <si>
    <t>ТОВ"Видавнича група"АС"(Київ), Київ, пров.Західний, 38747378</t>
  </si>
  <si>
    <t>Знаки пожежної безпеки</t>
  </si>
  <si>
    <t>№20 від 01.02.2018 по 31.12.2018</t>
  </si>
  <si>
    <t>ФОП Трачук О.В., 21009,м.Вінниця,вул Ширшова 3/97, 2203313521</t>
  </si>
  <si>
    <t>Послуги з проведення бактеріологічних досліджень</t>
  </si>
  <si>
    <t>UA-2018-02-05-001173-а</t>
  </si>
  <si>
    <t>№123/5 від 05.02.2018 по 31.12.2018</t>
  </si>
  <si>
    <t>ВСП ВРВЛД ДУ"ВОЛЦМОЗУ", 21200,м.Вінниця, вул Хмельницьке шосе,90, 38585645</t>
  </si>
  <si>
    <t>Юридичний супровід закупівель електрична енергія</t>
  </si>
  <si>
    <t>UA-2018-02-08-0004485-а</t>
  </si>
  <si>
    <t>069/ППЗ/В/Е від 08.02.2018 по 31.12.2018</t>
  </si>
  <si>
    <t>Тов"Агенство Консалт" м.Черкаси, вул Гуржіївська,31 офіс 405, 37596682</t>
  </si>
  <si>
    <t>Талони на вивіз сміття</t>
  </si>
  <si>
    <t>№з.к./791 від 08.02.2018 по 31.12.2018</t>
  </si>
  <si>
    <t>м.куб.</t>
  </si>
  <si>
    <t>МКУП"ЕкоВін", м.Вінниця, вул Сабарівська,7, 33810743</t>
  </si>
  <si>
    <t>Юридичний супровід закупівель теплова енергія</t>
  </si>
  <si>
    <t>UA-2018-02-08-000540-а</t>
  </si>
  <si>
    <t>070/ППЗ/В/Е від 08.02.2018 по 31.12.2018</t>
  </si>
  <si>
    <t>Текстильні вироби</t>
  </si>
  <si>
    <t xml:space="preserve">UA-2018-02-09-001077-с     </t>
  </si>
  <si>
    <t>№40 від 02.03.2018 по 31.12.2018</t>
  </si>
  <si>
    <t>ТОВ"ТК Домашній текстиль" м.Київ, вул. Сортувальна,2, 38192655</t>
  </si>
  <si>
    <t>Предмети одягу</t>
  </si>
  <si>
    <t xml:space="preserve">UA-2018-02-09-001065-с     </t>
  </si>
  <si>
    <t>№42 від 02.03.2018 по 31.12.2018</t>
  </si>
  <si>
    <t>ФОП Котенко А.О., м.Хмельницький, вул.Горбанчука 4/1, кв.119, 3306512910</t>
  </si>
  <si>
    <t>Одяг верхній</t>
  </si>
  <si>
    <t xml:space="preserve">UA-2018-02-09-001053-с     </t>
  </si>
  <si>
    <t>№37 від 27.02.2018 по 31.12.2018</t>
  </si>
  <si>
    <t>ФОП Софіян Р.В., м.Хмельницький, вул.Курчатова,17,кв.608, 3454316252</t>
  </si>
  <si>
    <t>Взуття спортивне</t>
  </si>
  <si>
    <t xml:space="preserve">UA-2018-02-09-001039-с     </t>
  </si>
  <si>
    <t>№38 від 27.02.2018 по 31.12.2018</t>
  </si>
  <si>
    <t>ФОП Гринькевич А.Л., м.Деражня, вул.Заводська,4, кв.105, 3527506231</t>
  </si>
  <si>
    <t>Взуття різне</t>
  </si>
  <si>
    <t xml:space="preserve">UA-2018-02-09-001023-с     </t>
  </si>
  <si>
    <t>№39 від 27.02.2018 по 31.12.2018</t>
  </si>
  <si>
    <t>UA-2018-02-16-000039-а</t>
  </si>
  <si>
    <t>ДГ-20 від 16.02.2018 по 31.12.2018</t>
  </si>
  <si>
    <t>СПД Саранча В.О.,м.Вінниця. Вул. Квятека 13а,кв.24,  2806305415</t>
  </si>
  <si>
    <t>Томатна паста</t>
  </si>
  <si>
    <t xml:space="preserve">UA-2018-02-15-002437-с     </t>
  </si>
  <si>
    <t>№41 від 02.03.2018 по 31.12.2018</t>
  </si>
  <si>
    <t>бан.</t>
  </si>
  <si>
    <t>Технічне обслуговування і ремонт автотранспортних засобів</t>
  </si>
  <si>
    <t>№8 від 19.02.2018 по 31.12.2018</t>
  </si>
  <si>
    <t>посл.</t>
  </si>
  <si>
    <t>ТОВ"ТД Автоцентр Поділля" м.Вінниця, вул. Хмельницьке шосе,145, 36309878</t>
  </si>
  <si>
    <t>№9 від 19.02.2018 по 31.12.2018</t>
  </si>
  <si>
    <t>Послуги з ремонту та технічного обслуговування електричної техніки, апаратури та супутнього обладнання</t>
  </si>
  <si>
    <t>№07022018 від 22.02.2018 по 31.12.2018</t>
  </si>
  <si>
    <t>ФОП Максимова М.В., Вінницький р. .с.Лука-Мелешківська, вул.Забустянська,буд.1-А, 23234,   2566906064</t>
  </si>
  <si>
    <t>Журнал</t>
  </si>
  <si>
    <t>№43 від 13.03.2018р. - 31.12.2018</t>
  </si>
  <si>
    <t>ПАТ "Укрпошта" 21100, м.Вінниця,вул Соборна,59,  20116650</t>
  </si>
  <si>
    <t>Ремонт автомобіля</t>
  </si>
  <si>
    <t>№5 від 13.03.2018 по 31.12.2018</t>
  </si>
  <si>
    <t>ПП"Вегатраксервіс", 21037, м.Вінниця. Вул Пирогова,133а, 31602187</t>
  </si>
  <si>
    <t>ТО автомобілів</t>
  </si>
  <si>
    <t>№45 від 15.03.2018 по 31.12.2018</t>
  </si>
  <si>
    <t>ФОП Чоботок І.М., Вінницька обл, с.Лука мелешківська, вул Набережна,15,  20069468883</t>
  </si>
  <si>
    <t>№6 від 15.03.2018 по 31.12.2018</t>
  </si>
  <si>
    <t>Запчастини</t>
  </si>
  <si>
    <t xml:space="preserve">UA-2018-03-22-000834-а     </t>
  </si>
  <si>
    <t>№55 від 02.04.2018 по 31.12.2018</t>
  </si>
  <si>
    <t>ФОП Рафаловська Л.В., 10024, м.Житомир, вул Шевченка, буд.105, кв.89,  3114904503</t>
  </si>
  <si>
    <t>Горох</t>
  </si>
  <si>
    <t xml:space="preserve">UA-2018-03-16-000337-а     </t>
  </si>
  <si>
    <t>№52 від 28.03.2018 по 31.12.2018</t>
  </si>
  <si>
    <t>Борошно-крупи</t>
  </si>
  <si>
    <t xml:space="preserve">UA-2018-03-16-000319-а     </t>
  </si>
  <si>
    <t>№54 від 02.04.2018 по 31.12.2018</t>
  </si>
  <si>
    <t>ФОП Шаповалов В.В., 23211, Вінницька обл, смт.Стрижавка, вул.Приміська 6-Д, 2131607351</t>
  </si>
  <si>
    <t>Безперебіники</t>
  </si>
  <si>
    <t>№49 від 20.03.2018 до 31.12.2018</t>
  </si>
  <si>
    <t>ФОП Зубарик Н.О., 23234, Вінницький р-н, с.Лука Мелешківська, вул Мічуріна,56, 2394315284</t>
  </si>
  <si>
    <t>Страхування водіїв</t>
  </si>
  <si>
    <t>№56.01.02.18-111 від 15.03.2018 по 31.12.2018</t>
  </si>
  <si>
    <t>ВД ПрАТ "Страхова компанія "Перша",21000, м.Вінниця, вул Хмельницьке шосе,12, 31681672</t>
  </si>
  <si>
    <t>Страхування авто</t>
  </si>
  <si>
    <t>№59.01.02.18-009 від 15.03.2018 по 31.12.2018</t>
  </si>
  <si>
    <t>Запчастини до компютора</t>
  </si>
  <si>
    <t>№50 від 20.03.2018 до 31.12.2018</t>
  </si>
  <si>
    <t>Ремонт пральної машини</t>
  </si>
  <si>
    <t>№226293/294-2 від 23.03.2018 по 31.12.2018</t>
  </si>
  <si>
    <t>Буряк кормовий</t>
  </si>
  <si>
    <t xml:space="preserve">UA-2018-04-04-000441-с     </t>
  </si>
  <si>
    <t>№56 від 16.04.2018р. По 31.12.2018</t>
  </si>
  <si>
    <t>Овочі</t>
  </si>
  <si>
    <t xml:space="preserve">UA-2018-04-04-000383-с     </t>
  </si>
  <si>
    <t>№57 від 18.04.2018р. По 31.12.2018</t>
  </si>
  <si>
    <t>Технічні випробування</t>
  </si>
  <si>
    <t>№58 від 23.04.2018 по 31.12.2018</t>
  </si>
  <si>
    <t>ТОВ"Підприємство"Медтехніка",м.Вінниця, вул. Хмельницьке шосе,114, оф.67, 37898423</t>
  </si>
  <si>
    <t>Вет.послуги</t>
  </si>
  <si>
    <t>№64 від 23.04.2018 по 31.12.2018</t>
  </si>
  <si>
    <t>ВРДЛВМ, с.Якушенці, Хмельницьке шосе 7км, 00691518</t>
  </si>
  <si>
    <t>Зернові культури/картопля</t>
  </si>
  <si>
    <t>№60 від 27.04.2018 по 31.12.2018 №61 від 02.05.2018 до 31.12.2018</t>
  </si>
  <si>
    <t>ФОП Туранська С.А., 24544, Вінницька обл, Ямпільський р-н, с.Довжок, вул Шевченка,49,  2724021181;    ФОП СОКОЛ Г.О., м.Бердичів, вул.Чуднівська,36, Житомирська обл., 13300, 2470318672</t>
  </si>
  <si>
    <t>Мікроавтобус</t>
  </si>
  <si>
    <t>UA-2018-03-21-001309-а</t>
  </si>
  <si>
    <t>№62 від 02.05.2018 по 31.12.2018</t>
  </si>
  <si>
    <t>ТОВ"АВТОВІНН"  Україна, Вінницька обл., с. Вінницькі Хутори, 23219, Вінницька обл., Вінницький район, село Вінницькі Хутори, ВУЛИЦЯ НЕМИРІВСЬКЕ ШОСЕ, будинок 94-А,</t>
  </si>
  <si>
    <t>Матеріали</t>
  </si>
  <si>
    <t>UA-2018-05-03-000326-b</t>
  </si>
  <si>
    <t>№63 від 03.05.2018 по 31.12.2018</t>
  </si>
  <si>
    <t>ФОП Крот М.М., 23211, Вінницький р., смт.Стрижавка, вул.Київська,9-А</t>
  </si>
  <si>
    <t>Страхування пожежної дружини</t>
  </si>
  <si>
    <t>№64 від 03.05.2018 по 31.12.2018</t>
  </si>
  <si>
    <t>чол.</t>
  </si>
  <si>
    <t>Страхова компанія "Місто", 21050, м.Вінниця, вул.Хлібна,25,  33295475</t>
  </si>
  <si>
    <t>Провірка та випробування пожежних кранів</t>
  </si>
  <si>
    <t>№10 від 11.05.2018 по 31.12.2018</t>
  </si>
  <si>
    <t>2-й державний пожежно-рятувальний загін ГУ ДСНС України у Вінницькій області, 21021, м.Вінниця, вул. 600-річчя,11,  383288902282</t>
  </si>
  <si>
    <t>Реєстрація мікроавтобуса</t>
  </si>
  <si>
    <t>Держ. Послуга без договору</t>
  </si>
  <si>
    <t>РСЦ МВС у Вінницькій області, 21010, м.Вінниця, вул Ботанічна,24,  40112249</t>
  </si>
  <si>
    <t>Страхування мікроавтобуса</t>
  </si>
  <si>
    <t>№158/18-Т/В від 11.05.2018р. по 31.12.2018</t>
  </si>
  <si>
    <t>ПАТ"Страхова компанія"Арсенал страхування", 03056, Україна, м.Київ, вул Борщагівська,154, 33908322</t>
  </si>
  <si>
    <t>Розробка ПКД прохідна</t>
  </si>
  <si>
    <t xml:space="preserve">UA-2018-05-14-000260-b    </t>
  </si>
  <si>
    <t>№77 від .05.2018р. По 31.12.2018</t>
  </si>
  <si>
    <t>ФОП Мазур Д.О., 21000,м.Вінниця, Вул Космонавтів 36а/151,    3233108199</t>
  </si>
  <si>
    <t>Саджанці дерев</t>
  </si>
  <si>
    <t>№28від 14.05.2018р. по 31.12.2018</t>
  </si>
  <si>
    <t>ДП"Тульчинське ЛМГ", м.Тульчин, вул Відродження,36, 00991479</t>
  </si>
  <si>
    <t>ТО мікроавтобуса</t>
  </si>
  <si>
    <t>№68 від 18.05.2018р. по 31.12.2018</t>
  </si>
  <si>
    <t>ФОП Чоботок І.М., м.Вінниця, вул Янгеля,5, 21007,   1844618314</t>
  </si>
  <si>
    <t>Навчання ППБ</t>
  </si>
  <si>
    <t>№71 від 21.05.2018р. по 31.12.2018</t>
  </si>
  <si>
    <t>од</t>
  </si>
  <si>
    <t>ФОП Кратюк В.А., 21050, м.Вінниця,вул Першотравнева,72/2,    2165717539</t>
  </si>
  <si>
    <t>UA-2018-21-05-000036-а</t>
  </si>
  <si>
    <t>№69 від 21.05.2018 по 31.12.2018</t>
  </si>
  <si>
    <t>наймен.</t>
  </si>
  <si>
    <t>ФОП Маліновський О.Л.,21018, м.Вінниця, вул Князів Коріатовичів,184, кв 135, 3256706236</t>
  </si>
  <si>
    <t>UA-2018-21-05-000067-а</t>
  </si>
  <si>
    <t>№70 від 21.05.2018 по 31.12.2018</t>
  </si>
  <si>
    <t>Заземлення апаратури</t>
  </si>
  <si>
    <t>№72 від 21.05.2018р. по 31.12.2018</t>
  </si>
  <si>
    <t>ПАТ"Підприємство"Медтехніка" м.Вінниця, вул Хм. Шосе,114,   03568379</t>
  </si>
  <si>
    <t>Розробка ПКД</t>
  </si>
  <si>
    <t>№57-П/18  від 23.05.2018р. по 31.12.2018</t>
  </si>
  <si>
    <t>ТОВ"СТБ ПЛЮС" 08131, Київська обл, Києво-Святошинський р-н, с.Софіївська Борщагівка, вул Жулянська,40А, 41143854</t>
  </si>
  <si>
    <t>№58-П/18  від 23.05.2018р. по 31.12.2018</t>
  </si>
  <si>
    <t>№59-П/18  від 23.05.2018р. по 31.12.2018</t>
  </si>
  <si>
    <t>№76 від 25.05.2018р. по 31.12.2018</t>
  </si>
  <si>
    <t>НМЦ ЦЗ та БЖД Вінницької обл., 21050, м.Вінниця, вул Монастирська,26, 26176050</t>
  </si>
  <si>
    <t>Випробування та електровимірювання</t>
  </si>
  <si>
    <t>№84 від 15.06.2018р. по 31.12.2018</t>
  </si>
  <si>
    <t>ТОВ"Вінницяоблагропроменерго", с.Зарванці, вул Польова,1, 05525629</t>
  </si>
  <si>
    <t>Поливальниці</t>
  </si>
  <si>
    <t>№83 від 15.06.2018р. по 31.12.2018</t>
  </si>
  <si>
    <t>Ремонт ел.обладнання</t>
  </si>
  <si>
    <t>№82 від 15.06.2018р. по 31.12.2018</t>
  </si>
  <si>
    <t>ФОП Пивовар О.С., м.Вінниця, вул Стеценка,46/35, 2814516873</t>
  </si>
  <si>
    <t>3848,09</t>
  </si>
  <si>
    <t>Експертиза ПКД</t>
  </si>
  <si>
    <t>№04/03/0817 від 15.06.2018р. по 31.12.2018</t>
  </si>
  <si>
    <t>ВОКУ"Служба технічного нагляду за обєктами житлово-комунального господарства", м.Вінниця, вул В.Порика,29,  34213875</t>
  </si>
  <si>
    <t>№04/03/0742 від 04.06.2018р. по 31.12.2018</t>
  </si>
  <si>
    <t>№3677362 від 04.06.2018р. по 31.12.2018</t>
  </si>
  <si>
    <t>№745 від 04.06.2018р. по 31.12.2018</t>
  </si>
  <si>
    <t>№10 від 18.06.2018 по 31.12.2018</t>
  </si>
  <si>
    <t>Діагностика інструмента</t>
  </si>
  <si>
    <t>№87 від 18.06.2018 по 31.12.2018</t>
  </si>
  <si>
    <t>Тех нагляд</t>
  </si>
  <si>
    <t>№ТЕХ/200618 від 18.06.2018 по 31.12.2018</t>
  </si>
  <si>
    <t>Проплата,грн.</t>
  </si>
  <si>
    <t>Виконання договору,%</t>
  </si>
  <si>
    <t>Фоп Лукян М.Ф., 21008, м.Вінниця, вул. Я.Мудрого,б.20, 2604312359</t>
  </si>
  <si>
    <t>ТОВ"Чудо світ" м.Вінниця, вул. Хмельницьке шосе, 82, оф.555, 34213849</t>
  </si>
  <si>
    <t xml:space="preserve">UA-2018-05-14-000280-b    </t>
  </si>
  <si>
    <t>№2018-03-41 від14.06.2018р. По 31.12.2018</t>
  </si>
  <si>
    <t>Сіно</t>
  </si>
  <si>
    <t xml:space="preserve">UA-2018-06-20-000698-с    </t>
  </si>
  <si>
    <t>№89від 05 .07.2018р. По 31.12.2018</t>
  </si>
  <si>
    <t xml:space="preserve">UA-2018-07-12-000171-с    </t>
  </si>
  <si>
    <t>№90 від12.07.2018р. По 31.12.2018</t>
  </si>
  <si>
    <t xml:space="preserve">UA-2018-07-05-000220-с    </t>
  </si>
  <si>
    <t>№91від16.07.2018р. По 31.12.2018</t>
  </si>
  <si>
    <t>Поточний рем-т озеленення(договір розірвано)</t>
  </si>
  <si>
    <t xml:space="preserve">UA-2018-07-16-000118-с    </t>
  </si>
  <si>
    <t>№02/1607 від16.07.2018р. По 31.12.2018</t>
  </si>
  <si>
    <t>ТОВ "ТД"Вінтрастінвест", м.Вінниця, вул Хмельницьке шосе,82, офіс 555, 21100, 34765828</t>
  </si>
  <si>
    <t>Поточний рем-т асфальтування(договір розірвано)</t>
  </si>
  <si>
    <t xml:space="preserve">UA-2018-07-16-000142-с    </t>
  </si>
  <si>
    <t>№01/1607 від16.07.2018р. По 31.12.2018</t>
  </si>
  <si>
    <t>Утеплення житлового корпусу(відмінена закупівля)</t>
  </si>
  <si>
    <t>UA-2018-04-16-001414-а</t>
  </si>
  <si>
    <t>Розточка двигуна</t>
  </si>
  <si>
    <t>№20 від 18.07.2018 по 31.12.2018</t>
  </si>
  <si>
    <t>Пот-й рем-т вікон та дверей</t>
  </si>
  <si>
    <t xml:space="preserve">UA-2018-07-19-000571-с    </t>
  </si>
  <si>
    <t>№01/1807 від18.07.2018р. По 31.12.2018</t>
  </si>
  <si>
    <t>Пот-й рем-т благоустрою</t>
  </si>
  <si>
    <t xml:space="preserve">UA-2018-07-19-000615-с    </t>
  </si>
  <si>
    <t>№02/1807 від18.07.2018р. По 31.12.2018</t>
  </si>
  <si>
    <t>Поточний ремонт ел.обладнання</t>
  </si>
  <si>
    <t>№98від 20.072018р. по 31.12.2018</t>
  </si>
  <si>
    <t>Реконструкція оздоровчого комплексу</t>
  </si>
  <si>
    <t xml:space="preserve">UA-2018-07-25-000008-с    </t>
  </si>
  <si>
    <t>№01/2106 від25.07.2018р. По 31.12.2018</t>
  </si>
  <si>
    <t>Ремонт трактора</t>
  </si>
  <si>
    <t>№100 від 25.07.2018 по 31.12.2018</t>
  </si>
  <si>
    <t>ФОП Ковальчук А.В., 23210, смт.Стрижавка, Житлове містечко, буд.16, кв.4, 2416011574</t>
  </si>
  <si>
    <t>№100 від 07.08.2018р. по 31.12.2018</t>
  </si>
  <si>
    <t>№101від 07.08.2018р. по 31.12.2018</t>
  </si>
  <si>
    <t>ФОП Строчихін В.В., 23210,смт.Стрижавка, вул.Житлове містечко 16/53, 3164708591</t>
  </si>
  <si>
    <t>Вугілля актиаов.</t>
  </si>
  <si>
    <t>№103 від 08.08.2018р. по 31.12.2018</t>
  </si>
  <si>
    <t xml:space="preserve">UA-2018-08-14-000390-с    </t>
  </si>
  <si>
    <t>ФОП Зубарик О.В., 21034, м.Вінниця, вул О.Антонова,13, 3116106795</t>
  </si>
  <si>
    <t>№15 від 15.08.2018 по 31.12.2018</t>
  </si>
  <si>
    <t>Журнал "КОНСАЛТ ІНФО"</t>
  </si>
  <si>
    <t>№106/ППВ від 23.08.2018 по 31.12.2018</t>
  </si>
  <si>
    <t>ТОВ"КОНСАЛТ ІНФО" 18000, м.Черкаси, вул. Гужіївська,буд.31, оф.401,  42046978</t>
  </si>
  <si>
    <t>Електрична енергія</t>
  </si>
  <si>
    <t xml:space="preserve">UA-2018-08-30-000029-с    </t>
  </si>
  <si>
    <t xml:space="preserve">UA-2018-08-16-000227-b    </t>
  </si>
  <si>
    <t>№108від30.08.2018р. По 31.12.2018</t>
  </si>
  <si>
    <t>ТОВ"Дніпроавтозапчастини" 49000, м.Дніпро. Вул. Героїв Сталінграду,38, 36641388</t>
  </si>
  <si>
    <t>Оцінка тех. Стану будівлі</t>
  </si>
  <si>
    <t>№003-18-ТЗ від 01.08.2018 по 31.12.2018</t>
  </si>
  <si>
    <t>ТОВ"ВІН-ГІД ІНЖИНІРИНГ" 21018, м.Вінниця, вул.Р.Скалецького,41, кв.61, 39288243</t>
  </si>
  <si>
    <t>Навчання персоналу</t>
  </si>
  <si>
    <t xml:space="preserve">UA-2018-09-03-000011-с    </t>
  </si>
  <si>
    <t>№05/1н.від 03.09.2018 по 31.12.2018</t>
  </si>
  <si>
    <t xml:space="preserve">UA-2018-08-16-000210-b    </t>
  </si>
  <si>
    <t>№110від03.09.2018р. По 31.12.2018</t>
  </si>
  <si>
    <t>Інвентарна справа</t>
  </si>
  <si>
    <t>№75-18-ТП від 04.09.2018 по 31.12.2018</t>
  </si>
  <si>
    <t>СПД Житник В.І., см.Оратів, 2317516618</t>
  </si>
  <si>
    <t>Господарські товари</t>
  </si>
  <si>
    <t xml:space="preserve">UA-2018-08-13-000528-с    </t>
  </si>
  <si>
    <t>ФОП Орлов Ю.І., 61124, м.Харків, пр-т Гагаріна,171, кв.39, 2752600672</t>
  </si>
  <si>
    <t xml:space="preserve">UA-2018-09-07-000557-с    </t>
  </si>
  <si>
    <t>№112від 07.09.2018 по 31.12.2018</t>
  </si>
  <si>
    <t>найм.</t>
  </si>
  <si>
    <t xml:space="preserve">ФОП Крот М.М., 23211, Вінницький р., смт.Стрижавка, вул.Київська,9-А, </t>
  </si>
  <si>
    <t xml:space="preserve">Послуги з ремонту </t>
  </si>
  <si>
    <t xml:space="preserve">UA-2018-09-13-000092-с    </t>
  </si>
  <si>
    <t>№74 від 13.09.2018 по 31.12.2018</t>
  </si>
  <si>
    <t>послуга</t>
  </si>
  <si>
    <t>ТОВ"АВТОВІНН"  Україна, Вінницька обл., с. Вінницькі Хутори, 23219, Вінницька обл., Вінницький район, село Вінницькі Хутори, ВУЛИЦЯ НЕМИРІВСЬКЕ ШОСЕ, будинок 94-А,38675581</t>
  </si>
  <si>
    <t xml:space="preserve">UA-2018-09-11-000341-с    </t>
  </si>
  <si>
    <t>№ 119  від  19 .09.2018р. По 31.12.2018</t>
  </si>
  <si>
    <t>обнулили</t>
  </si>
  <si>
    <t>ТО вогнегасників</t>
  </si>
  <si>
    <t>ВОСРБППР, 21020, м.Вінниця, вул Генерала Арабея, 13, 20097786</t>
  </si>
  <si>
    <t>№120 від 20.09.2018 по 31.12.2018</t>
  </si>
  <si>
    <t>Розробка ПКД покрівлі</t>
  </si>
  <si>
    <t>№2018-03-16від01 .08.2018р. По 31.12.2018</t>
  </si>
  <si>
    <t>Макаронні вироби</t>
  </si>
  <si>
    <t>№121 від21 .09.2018р. По 31.12.2018</t>
  </si>
  <si>
    <t>№2018-03-16 від 01.08.2018р. по 31.12.2018</t>
  </si>
  <si>
    <t>№2018-03-42 від 06.08.2018р. по 31.12.2018</t>
  </si>
  <si>
    <t>№04/03/1328 від 20.09.2018р. по 31.12.2018</t>
  </si>
  <si>
    <t>Автомобіль Сітроен</t>
  </si>
  <si>
    <t>UA-2018-08-29-000587-с</t>
  </si>
  <si>
    <t>№237 від 01.10.2018р. по 31.12.2018</t>
  </si>
  <si>
    <t>ТОВ ТД "Автоцентр Поділля", 21034, м.ВІННИЦЯ, ВУЛ.Немирівське шосе,94-А, 36309878</t>
  </si>
  <si>
    <t>Реєстрація автомобіля</t>
  </si>
  <si>
    <t>Страхування</t>
  </si>
  <si>
    <t xml:space="preserve">UA-2018-10-03-002267-с    </t>
  </si>
  <si>
    <t>№380/18-Т/В від 02.10.2018 по 31.12.2018</t>
  </si>
  <si>
    <t>ОСАГО</t>
  </si>
  <si>
    <t>№АМ/6617163 від 02.10.2018 по 31.12.2018</t>
  </si>
  <si>
    <t>Зелена карта</t>
  </si>
  <si>
    <t>№13611896 від 02.10.2018 по 31.12.2018</t>
  </si>
  <si>
    <t>Канц. Товари</t>
  </si>
  <si>
    <t xml:space="preserve">UA-2018-09-14-001740-с    </t>
  </si>
  <si>
    <t>№126   від 02  .10.2018р. По 31.12.2018</t>
  </si>
  <si>
    <t>ПАТ"Вінницька обласна друкарня", м.Вінниця, вул. Київська,4, 21050, 02465619</t>
  </si>
  <si>
    <t>Холодильник</t>
  </si>
  <si>
    <t>№129від 05.10.2018 по 31.12.2018</t>
  </si>
  <si>
    <t>Протипожені засоби</t>
  </si>
  <si>
    <t xml:space="preserve">UA-2018-10-10-000777-а   </t>
  </si>
  <si>
    <t>№130 від10.10.2018 по 31.12.2018</t>
  </si>
  <si>
    <t>ПНВП"Допомога", 21050, м.Вінниця, пров. Селянський будинок,11,кв.1,31542998</t>
  </si>
  <si>
    <t>Манка</t>
  </si>
  <si>
    <t>№131від 10.10.2018 по 31.12.2018</t>
  </si>
  <si>
    <t xml:space="preserve">UA-2018-10-09-000002-а    </t>
  </si>
  <si>
    <t>№76 від 09.10.2018 по 31.12.2018</t>
  </si>
  <si>
    <t xml:space="preserve">UA-2018-10-12-001041-а    </t>
  </si>
  <si>
    <t>№132 від 12.10.2018 по 31.12.2018</t>
  </si>
  <si>
    <t>Ідентифікація ВРХ</t>
  </si>
  <si>
    <t>68/</t>
  </si>
  <si>
    <t>ДП"Агенство з ідентифікації і реєстрації тварин" м.Київ, вул.Сімї Хохлових, буд.15,оф.406, 32114325</t>
  </si>
  <si>
    <t>Засоби догляду за басейном</t>
  </si>
  <si>
    <t>№1 від 22.10.2018 по 31.12.2018</t>
  </si>
  <si>
    <t>ФОП Бондар Іван Васильович, 3025002835</t>
  </si>
  <si>
    <t>Тех.обслуг. Авто</t>
  </si>
  <si>
    <t xml:space="preserve">UA-2018-10-25-000122-а    </t>
  </si>
  <si>
    <t>№11 від24.10.2018 по 31.12.2018</t>
  </si>
  <si>
    <t>Програма є - журнал</t>
  </si>
  <si>
    <t>№ЕЛ106657 від 25.10.2018 по 31.12.2018</t>
  </si>
  <si>
    <t>ТОВ"МЦФЕР-Україна", 02002, м.Київ, вул.Є.Сверстюка,11-А, 33542497</t>
  </si>
  <si>
    <t xml:space="preserve">UA-2018-10-12-000106-а   </t>
  </si>
  <si>
    <t>№137   від 30  .10.2018р. По 31.12.2018</t>
  </si>
  <si>
    <t>ТОВ"ТОТАЛ КОРПОРЕЙШИН", 69035,м.Запоріжжя, вул.Незалежної України,б.82,прим.140, 416440008299</t>
  </si>
  <si>
    <t>UA-2018-11-05-000628-а</t>
  </si>
  <si>
    <t>№138 від 05.11.2018 по 31.12.2018</t>
  </si>
  <si>
    <t>Електротовари</t>
  </si>
  <si>
    <t>UA-2018-11-05-000815-а</t>
  </si>
  <si>
    <t>№139від 05.11.2018 по 31.12.2018</t>
  </si>
  <si>
    <t>ФОП Іщенко М.С., м.Вінниця, 3067809121</t>
  </si>
  <si>
    <t xml:space="preserve">UA-2018-10-23-000106-b  </t>
  </si>
  <si>
    <t>№140   від 08  .11.2018р. По 31.12.2018</t>
  </si>
  <si>
    <t>Страхування КАСКО</t>
  </si>
  <si>
    <t xml:space="preserve">UA-2018-11-09-000153-b   </t>
  </si>
  <si>
    <t>№441/18-Т/В від 08.11.2018 по 31.12.2018</t>
  </si>
  <si>
    <t>Страхування ОСАГО</t>
  </si>
  <si>
    <t>№АМ/3672797від 08.11.2018 по 31.12.2018</t>
  </si>
  <si>
    <t xml:space="preserve">UA-2018-11-09-000079-b   </t>
  </si>
  <si>
    <t>№15 від 08.11.2018 по 31.12.2018</t>
  </si>
  <si>
    <t>№144 від 20.11.2018 по 31.12.2018</t>
  </si>
  <si>
    <t>Реконструкція огорожі</t>
  </si>
  <si>
    <t>№145 від 20.11.2018 по 31.12.2018</t>
  </si>
  <si>
    <t>робіт</t>
  </si>
  <si>
    <t>Україна, , , 21000, Вінницька обл., місто Вінниця, Замостянський район, ВУЛИЦЯ ПРОМИСЛОВА, будинок 2, , ТОВАРИСТВО З ОБМЕЖЕНОЮ ВІДПОВІДАЛЬНІСТЮ "АКАДЕМІЯ БУДІВЕЛЬНИХ ТЕХНОЛОГІЙ"</t>
  </si>
  <si>
    <t xml:space="preserve">UA-2018-11-21-001771-а   </t>
  </si>
  <si>
    <t>№18 від 20.11.2018 по 31.12.2018</t>
  </si>
  <si>
    <t>№148 від 21.11.2018 по 31.12.2018</t>
  </si>
  <si>
    <t>Встановлення сис-ми оповіщення</t>
  </si>
  <si>
    <t>UA-2018-11-02-001076-а</t>
  </si>
  <si>
    <t>№134-У/18 від 03.12.2018 по 31.12.2018</t>
  </si>
  <si>
    <t>UA-2018-11-02-001187-а</t>
  </si>
  <si>
    <t>№135-У/18 від 03.12.2018 по 31.12.2018</t>
  </si>
  <si>
    <t>Кап.ремн холу і коридору</t>
  </si>
  <si>
    <t xml:space="preserve">UA-2018-11-06-001530-b   </t>
  </si>
  <si>
    <t>№150 від 03.12.2018 по 31.12.2018</t>
  </si>
  <si>
    <t>робота</t>
  </si>
  <si>
    <t>Масло</t>
  </si>
  <si>
    <t xml:space="preserve">UA-2018-12-03-001210-а   </t>
  </si>
  <si>
    <t>№151 від 03.12.2018 по 31.12.2018</t>
  </si>
  <si>
    <t xml:space="preserve">UA-2018-12-03-001413-а   </t>
  </si>
  <si>
    <t>№152 від 03.12.2018 по 31.12.2018</t>
  </si>
  <si>
    <t>ПММ</t>
  </si>
  <si>
    <t xml:space="preserve">UA-2018-12-03-000074-с  </t>
  </si>
  <si>
    <t>Проектні роботи</t>
  </si>
  <si>
    <t xml:space="preserve">UA-2018-12-05-002504-с  </t>
  </si>
  <si>
    <t>№2018-03-21від 05.12.2018 по 31.12.2018</t>
  </si>
  <si>
    <t>Авторський нагляд</t>
  </si>
  <si>
    <t xml:space="preserve">UA-2018-12-05-002600-с  </t>
  </si>
  <si>
    <t xml:space="preserve">UA-2018-12-05-002682-с  </t>
  </si>
  <si>
    <t>№2018-03-85 від 05.12.2018 по 31.12.2018</t>
  </si>
  <si>
    <t>Конверти</t>
  </si>
  <si>
    <t>№23-09-2-776-144 від 05.12.2018 по 31.12.2018</t>
  </si>
  <si>
    <t>ПАТ"Укрпошта",21000, м.Вінниця, вул Соборна,59, 215600426655</t>
  </si>
  <si>
    <t>Нагрівач</t>
  </si>
  <si>
    <t xml:space="preserve">UA-2018-12-06-000032-с  </t>
  </si>
  <si>
    <t>№158 від 06.12.2018 по 31.12.2018</t>
  </si>
  <si>
    <t>ФОП Бондар Іван Васильович, 21000, м.Вінниця,3025002835</t>
  </si>
  <si>
    <t>ТО автобуса</t>
  </si>
  <si>
    <t>№АВ- від 11.12.2018 по 31.12.2018</t>
  </si>
  <si>
    <t>ТОВ"Автовінн",23219, с.Вінницькі Хутори, вул.Немирівське шосе,94-А, 38675581</t>
  </si>
  <si>
    <t>Сумка автомобіліста, мочевина</t>
  </si>
  <si>
    <t>№   від 11.12.2018 по 31.12.2018</t>
  </si>
  <si>
    <t>Рем-т бойлера</t>
  </si>
  <si>
    <t>№247756/247759   від 11.12.2018 по 31.12.2018</t>
  </si>
  <si>
    <t>Юридичні послуги</t>
  </si>
  <si>
    <t>№0016/ВТ/В   від 11.12.2018 по 31.12.2018</t>
  </si>
  <si>
    <t>ПП"Агенство "Консалт", 21034,м.Вінниця, вул. Олега Артинова,13, 42470109</t>
  </si>
  <si>
    <t>Меблі</t>
  </si>
  <si>
    <t xml:space="preserve">UA-2018-12-13-000091-b </t>
  </si>
  <si>
    <t>№160 від 13.12.2018 по 31.12.2018</t>
  </si>
  <si>
    <t>ФОП Шевчук В.М., м.Хмельницький, 2950608610</t>
  </si>
  <si>
    <t xml:space="preserve">UA-2018-12-13-000124-b </t>
  </si>
  <si>
    <t>Теплова енергія</t>
  </si>
  <si>
    <t xml:space="preserve">UA-2018-12-13-001619-с </t>
  </si>
  <si>
    <t>№Т-68 від 13.12.2018 по 31.12.2018</t>
  </si>
  <si>
    <t>Комп.тех-ка</t>
  </si>
  <si>
    <t>№163від 14.12.2018 по 31.12.2018</t>
  </si>
  <si>
    <t>Тех.нагляд</t>
  </si>
  <si>
    <t>№ТЕХ-164 від 14.12.2018 по 31.12.2018</t>
  </si>
  <si>
    <t>№  від 17.12.2018 по 31.12.2018</t>
  </si>
  <si>
    <t xml:space="preserve">UA-2018-11-01-001240-а  </t>
  </si>
  <si>
    <t>№144   від 21 .11.2018р. По 31.12.2018</t>
  </si>
  <si>
    <t>ФОП Лісовський В.А., 02099, м.Київ, вул.Волго-Донська,64, кв.4, 32205131587</t>
  </si>
  <si>
    <t xml:space="preserve">UA-2018-12-20-000425-b </t>
  </si>
  <si>
    <t>№165 від 20.12.2018 по 31.12.2018</t>
  </si>
  <si>
    <t>Капітальний ремонт</t>
  </si>
  <si>
    <t xml:space="preserve">UA-2018-12-20-000535-b  </t>
  </si>
  <si>
    <t>№01/1312  від 20 .12.2018р. По 31.12.2018</t>
  </si>
  <si>
    <t xml:space="preserve">UA-2018-12-20-000620-b  </t>
  </si>
  <si>
    <t>№2018-03-94  від 20 .12.2018р. По 31.12.2018</t>
  </si>
  <si>
    <t xml:space="preserve">UA-2018-12-20-000671-b  </t>
  </si>
  <si>
    <t>№2018-03-93  від 20 .12.2018р. По 31.12.2018</t>
  </si>
  <si>
    <t>№04/03/1680 від 20.12.2018р. по 31.12.2018</t>
  </si>
  <si>
    <t>Макарони</t>
  </si>
  <si>
    <t xml:space="preserve">UA-2018-12-21-000497-с  </t>
  </si>
  <si>
    <t>№ 170  від 21 .12.2018р. По 31.12.2018</t>
  </si>
  <si>
    <t>Ремонт тех.</t>
  </si>
  <si>
    <t xml:space="preserve">UA-2018-12-21-001779-с  </t>
  </si>
  <si>
    <t>№ 172  від 21 .12.2018р. По 31.12.2018</t>
  </si>
  <si>
    <t>ФОП Мошко О.С., 22534, Вінницький р-н, с. Лукашівка, вул. Пролетарська,36, 380501152877</t>
  </si>
  <si>
    <t>Послуги з ремонту</t>
  </si>
  <si>
    <t>№247756/247759F від 21.12.2018р. по 31.12.2018</t>
  </si>
  <si>
    <t>№171 від 21.12.2018р. по 31.12.2018</t>
  </si>
  <si>
    <t>№2018-03-95 від 20.12.2018 по 31.12.2018</t>
  </si>
  <si>
    <t xml:space="preserve">UA-2018-12-22-001978-с  </t>
  </si>
  <si>
    <t>№ 175  від 22 .12.2018р. По 31.12.2018</t>
  </si>
  <si>
    <t>ТОА"Академія будівельних технологій", 21000, м.Вінниця, вул Промислова,2,36243786</t>
  </si>
  <si>
    <t xml:space="preserve">UA-2018-12-26-001676-b  </t>
  </si>
  <si>
    <t>№01/1312  від 26 .12.2018р. По 31.12.2018</t>
  </si>
  <si>
    <t xml:space="preserve">UA-2018-12-28-000254-а  </t>
  </si>
  <si>
    <t>№176  від 27 .12.2018р. По 31.12.2018</t>
  </si>
  <si>
    <t>Макарон</t>
  </si>
  <si>
    <t>Техюнагляд</t>
  </si>
  <si>
    <t xml:space="preserve">UA-2018-12-10-003393- с </t>
  </si>
  <si>
    <t>пол.</t>
  </si>
  <si>
    <t>№23-18-ТН  від 27 .12.2018р. По 31.12.2018</t>
  </si>
  <si>
    <t>ПП"БУМ 5-Б", 21000, Вінниця, вул Магістратська,88, 0432672248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</si>
</sst>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555555"/>
      <name val="Arial"/>
      <family val="2"/>
      <charset val="204"/>
    </font>
    <font>
      <b/>
      <sz val="7"/>
      <name val="Arial"/>
      <family val="2"/>
      <charset val="204"/>
    </font>
    <font>
      <sz val="11"/>
      <name val="Times New Roman"/>
      <family val="1"/>
      <charset val="204"/>
    </font>
    <font>
      <sz val="9"/>
      <color rgb="FF555555"/>
      <name val="Arial"/>
      <family val="2"/>
      <charset val="204"/>
    </font>
    <font>
      <sz val="10"/>
      <color rgb="FF55555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0" fontId="3" fillId="0" borderId="0" xfId="1" applyFont="1"/>
    <xf numFmtId="0" fontId="2" fillId="0" borderId="3" xfId="1" applyFont="1" applyBorder="1" applyAlignment="1">
      <alignment horizontal="center"/>
    </xf>
    <xf numFmtId="0" fontId="4" fillId="0" borderId="1" xfId="1" applyFont="1" applyBorder="1" applyAlignment="1">
      <alignment vertical="top" wrapText="1"/>
    </xf>
    <xf numFmtId="0" fontId="4" fillId="2" borderId="1" xfId="1" applyFont="1" applyFill="1" applyBorder="1" applyAlignment="1">
      <alignment vertical="top" wrapText="1"/>
    </xf>
    <xf numFmtId="0" fontId="5" fillId="0" borderId="2" xfId="0" applyFont="1" applyBorder="1"/>
    <xf numFmtId="0" fontId="5" fillId="0" borderId="0" xfId="0" applyFont="1"/>
    <xf numFmtId="0" fontId="5" fillId="0" borderId="4" xfId="0" applyFont="1" applyBorder="1"/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49" fontId="4" fillId="2" borderId="1" xfId="1" applyNumberFormat="1" applyFont="1" applyFill="1" applyBorder="1" applyAlignment="1">
      <alignment vertical="top" wrapText="1"/>
    </xf>
    <xf numFmtId="14" fontId="4" fillId="2" borderId="1" xfId="1" applyNumberFormat="1" applyFont="1" applyFill="1" applyBorder="1" applyAlignment="1">
      <alignment vertical="top" wrapText="1"/>
    </xf>
    <xf numFmtId="2" fontId="4" fillId="2" borderId="1" xfId="1" applyNumberFormat="1" applyFont="1" applyFill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2" fontId="5" fillId="0" borderId="0" xfId="0" applyNumberFormat="1" applyFont="1"/>
    <xf numFmtId="0" fontId="4" fillId="2" borderId="0" xfId="1" applyFont="1" applyFill="1" applyAlignment="1">
      <alignment vertical="top" wrapText="1"/>
    </xf>
    <xf numFmtId="0" fontId="4" fillId="2" borderId="2" xfId="1" applyFont="1" applyFill="1" applyBorder="1" applyAlignment="1">
      <alignment vertical="top" wrapText="1"/>
    </xf>
    <xf numFmtId="14" fontId="4" fillId="2" borderId="2" xfId="1" applyNumberFormat="1" applyFont="1" applyFill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14" fontId="4" fillId="0" borderId="1" xfId="1" applyNumberFormat="1" applyFont="1" applyBorder="1" applyAlignment="1">
      <alignment vertical="top" wrapText="1"/>
    </xf>
    <xf numFmtId="2" fontId="4" fillId="0" borderId="1" xfId="1" applyNumberFormat="1" applyFont="1" applyBorder="1" applyAlignment="1">
      <alignment horizontal="center" vertical="top"/>
    </xf>
    <xf numFmtId="0" fontId="4" fillId="0" borderId="1" xfId="1" applyFont="1" applyBorder="1" applyAlignment="1">
      <alignment vertical="top"/>
    </xf>
    <xf numFmtId="0" fontId="4" fillId="0" borderId="1" xfId="1" applyFont="1" applyFill="1" applyBorder="1" applyAlignment="1">
      <alignment vertical="top" wrapText="1"/>
    </xf>
    <xf numFmtId="0" fontId="4" fillId="0" borderId="1" xfId="1" applyFont="1" applyBorder="1" applyAlignment="1">
      <alignment horizontal="left" vertical="top" wrapText="1"/>
    </xf>
    <xf numFmtId="0" fontId="7" fillId="2" borderId="0" xfId="1" applyFont="1" applyFill="1" applyAlignment="1">
      <alignment vertical="top" wrapText="1"/>
    </xf>
    <xf numFmtId="0" fontId="6" fillId="0" borderId="0" xfId="1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vertical="top"/>
    </xf>
    <xf numFmtId="14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vertical="top" wrapText="1"/>
    </xf>
    <xf numFmtId="14" fontId="3" fillId="2" borderId="1" xfId="0" applyNumberFormat="1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2" fontId="0" fillId="0" borderId="1" xfId="0" applyNumberFormat="1" applyBorder="1" applyAlignment="1">
      <alignment vertical="top"/>
    </xf>
    <xf numFmtId="2" fontId="8" fillId="0" borderId="1" xfId="1" applyNumberFormat="1" applyFont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14" fontId="1" fillId="0" borderId="1" xfId="0" applyNumberFormat="1" applyFont="1" applyBorder="1" applyAlignment="1">
      <alignment vertical="top" wrapText="1"/>
    </xf>
    <xf numFmtId="0" fontId="0" fillId="0" borderId="1" xfId="0" applyFill="1" applyBorder="1"/>
    <xf numFmtId="0" fontId="11" fillId="0" borderId="0" xfId="0" applyFont="1" applyAlignment="1">
      <alignment wrapText="1"/>
    </xf>
    <xf numFmtId="0" fontId="1" fillId="0" borderId="1" xfId="0" applyFont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0" fillId="2" borderId="7" xfId="0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wrapText="1"/>
    </xf>
    <xf numFmtId="0" fontId="1" fillId="0" borderId="7" xfId="0" applyFont="1" applyBorder="1" applyAlignment="1">
      <alignment vertical="top" wrapText="1"/>
    </xf>
    <xf numFmtId="0" fontId="0" fillId="0" borderId="0" xfId="0" applyFill="1"/>
    <xf numFmtId="2" fontId="0" fillId="0" borderId="0" xfId="0" applyNumberFormat="1" applyFill="1"/>
    <xf numFmtId="0" fontId="4" fillId="0" borderId="0" xfId="1" applyFont="1" applyFill="1" applyAlignment="1">
      <alignment vertical="top" wrapText="1"/>
    </xf>
    <xf numFmtId="0" fontId="4" fillId="0" borderId="2" xfId="1" applyFont="1" applyFill="1" applyBorder="1" applyAlignment="1">
      <alignment vertical="top" wrapText="1"/>
    </xf>
    <xf numFmtId="0" fontId="4" fillId="0" borderId="1" xfId="1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wrapText="1"/>
    </xf>
    <xf numFmtId="0" fontId="4" fillId="0" borderId="8" xfId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4" xfId="0" applyFill="1" applyBorder="1" applyAlignment="1">
      <alignment vertical="top" wrapText="1"/>
    </xf>
    <xf numFmtId="1" fontId="0" fillId="0" borderId="1" xfId="0" applyNumberFormat="1" applyBorder="1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3"/>
  <sheetViews>
    <sheetView tabSelected="1" topLeftCell="A188" workbookViewId="0">
      <selection activeCell="J190" sqref="J190"/>
    </sheetView>
  </sheetViews>
  <sheetFormatPr defaultRowHeight="15" x14ac:dyDescent="0.25"/>
  <cols>
    <col min="1" max="1" width="18.85546875" customWidth="1"/>
    <col min="2" max="2" width="10.140625" customWidth="1"/>
    <col min="3" max="3" width="9.42578125" customWidth="1"/>
    <col min="4" max="4" width="6.42578125" customWidth="1"/>
    <col min="5" max="5" width="6.85546875" customWidth="1"/>
    <col min="6" max="6" width="6.140625" customWidth="1"/>
    <col min="7" max="7" width="8.28515625" customWidth="1"/>
    <col min="8" max="8" width="9.42578125" customWidth="1"/>
    <col min="9" max="9" width="7.42578125" customWidth="1"/>
    <col min="10" max="10" width="8" customWidth="1"/>
    <col min="11" max="11" width="14.5703125" customWidth="1"/>
    <col min="12" max="12" width="9.42578125" customWidth="1"/>
    <col min="13" max="13" width="7.85546875" customWidth="1"/>
    <col min="14" max="14" width="6.85546875" customWidth="1"/>
    <col min="15" max="15" width="8" customWidth="1"/>
    <col min="16" max="16" width="17.7109375" customWidth="1"/>
    <col min="17" max="17" width="11.5703125" customWidth="1"/>
    <col min="18" max="18" width="11" customWidth="1"/>
    <col min="19" max="19" width="10.5703125" bestFit="1" customWidth="1"/>
    <col min="21" max="21" width="10.5703125" bestFit="1" customWidth="1"/>
  </cols>
  <sheetData>
    <row r="1" spans="1:24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 t="s">
        <v>0</v>
      </c>
      <c r="Q1" s="1"/>
    </row>
    <row r="2" spans="1:24" ht="18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1"/>
    </row>
    <row r="3" spans="1:24" ht="9" customHeight="1" x14ac:dyDescent="0.25">
      <c r="A3" s="4"/>
      <c r="B3" s="4"/>
      <c r="C3" s="4"/>
      <c r="D3" s="4"/>
      <c r="E3" s="4"/>
      <c r="F3" s="4"/>
      <c r="G3" s="4"/>
      <c r="H3" s="4"/>
      <c r="I3" s="4"/>
      <c r="J3" s="2"/>
      <c r="K3" s="4"/>
      <c r="L3" s="4"/>
      <c r="M3" s="4"/>
      <c r="N3" s="4"/>
      <c r="O3" s="4"/>
      <c r="P3" s="4"/>
      <c r="Q3" s="1"/>
    </row>
    <row r="4" spans="1:24" ht="15" customHeight="1" x14ac:dyDescent="0.25">
      <c r="A4" s="79" t="s">
        <v>2</v>
      </c>
      <c r="B4" s="77" t="s">
        <v>3</v>
      </c>
      <c r="C4" s="77"/>
      <c r="D4" s="82" t="s">
        <v>4</v>
      </c>
      <c r="E4" s="83"/>
      <c r="F4" s="83"/>
      <c r="G4" s="83"/>
      <c r="H4" s="83"/>
      <c r="I4" s="84"/>
      <c r="J4" s="79" t="s">
        <v>5</v>
      </c>
      <c r="K4" s="77" t="s">
        <v>6</v>
      </c>
      <c r="L4" s="77"/>
      <c r="M4" s="77"/>
      <c r="N4" s="77"/>
      <c r="O4" s="77"/>
      <c r="P4" s="77"/>
      <c r="Q4" s="77" t="s">
        <v>311</v>
      </c>
      <c r="R4" s="7"/>
      <c r="S4" s="8"/>
    </row>
    <row r="5" spans="1:24" ht="46.5" customHeight="1" x14ac:dyDescent="0.25">
      <c r="A5" s="80"/>
      <c r="B5" s="79" t="s">
        <v>7</v>
      </c>
      <c r="C5" s="79" t="s">
        <v>8</v>
      </c>
      <c r="D5" s="82" t="s">
        <v>9</v>
      </c>
      <c r="E5" s="83"/>
      <c r="F5" s="84"/>
      <c r="G5" s="82" t="s">
        <v>10</v>
      </c>
      <c r="H5" s="84"/>
      <c r="I5" s="85" t="s">
        <v>11</v>
      </c>
      <c r="J5" s="80"/>
      <c r="K5" s="79" t="s">
        <v>12</v>
      </c>
      <c r="L5" s="79" t="s">
        <v>13</v>
      </c>
      <c r="M5" s="79" t="s">
        <v>14</v>
      </c>
      <c r="N5" s="79" t="s">
        <v>15</v>
      </c>
      <c r="O5" s="79" t="s">
        <v>16</v>
      </c>
      <c r="P5" s="79" t="s">
        <v>17</v>
      </c>
      <c r="Q5" s="77"/>
      <c r="R5" s="9"/>
      <c r="S5" s="8"/>
    </row>
    <row r="6" spans="1:24" ht="45" x14ac:dyDescent="0.25">
      <c r="A6" s="81"/>
      <c r="B6" s="81"/>
      <c r="C6" s="81"/>
      <c r="D6" s="10" t="s">
        <v>18</v>
      </c>
      <c r="E6" s="10" t="s">
        <v>19</v>
      </c>
      <c r="F6" s="10" t="s">
        <v>20</v>
      </c>
      <c r="G6" s="10" t="s">
        <v>21</v>
      </c>
      <c r="H6" s="11" t="s">
        <v>22</v>
      </c>
      <c r="I6" s="85"/>
      <c r="J6" s="81"/>
      <c r="K6" s="81"/>
      <c r="L6" s="81"/>
      <c r="M6" s="81"/>
      <c r="N6" s="81"/>
      <c r="O6" s="81"/>
      <c r="P6" s="81"/>
      <c r="Q6" s="77"/>
      <c r="R6" s="12" t="s">
        <v>312</v>
      </c>
      <c r="S6" s="8"/>
    </row>
    <row r="7" spans="1:24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4">
        <v>12</v>
      </c>
      <c r="M7" s="14">
        <v>13</v>
      </c>
      <c r="N7" s="14">
        <v>14</v>
      </c>
      <c r="O7" s="14">
        <v>15</v>
      </c>
      <c r="P7" s="15">
        <v>16</v>
      </c>
      <c r="Q7" s="16">
        <v>17</v>
      </c>
      <c r="R7" s="16">
        <v>18</v>
      </c>
      <c r="S7" s="8"/>
    </row>
    <row r="8" spans="1:24" ht="55.5" customHeight="1" x14ac:dyDescent="0.25">
      <c r="A8" s="6" t="s">
        <v>23</v>
      </c>
      <c r="B8" s="6" t="s">
        <v>24</v>
      </c>
      <c r="C8" s="17" t="s">
        <v>25</v>
      </c>
      <c r="D8" s="29"/>
      <c r="E8" s="29" t="s">
        <v>26</v>
      </c>
      <c r="F8" s="29"/>
      <c r="G8" s="29"/>
      <c r="H8" s="29"/>
      <c r="I8" s="29"/>
      <c r="J8" s="6">
        <v>799525.4</v>
      </c>
      <c r="K8" s="18" t="s">
        <v>27</v>
      </c>
      <c r="L8" s="6" t="s">
        <v>28</v>
      </c>
      <c r="M8" s="6">
        <v>428</v>
      </c>
      <c r="N8" s="6">
        <v>1868.05</v>
      </c>
      <c r="O8" s="6">
        <v>799525.4</v>
      </c>
      <c r="P8" s="6" t="s">
        <v>29</v>
      </c>
      <c r="Q8" s="19">
        <v>799525.4</v>
      </c>
      <c r="R8" s="20">
        <f>Q8*100/O8</f>
        <v>100</v>
      </c>
      <c r="S8" s="21"/>
      <c r="T8" s="69"/>
      <c r="U8" s="70"/>
      <c r="V8" s="69"/>
      <c r="W8" s="69"/>
      <c r="X8" s="69"/>
    </row>
    <row r="9" spans="1:24" ht="78.75" customHeight="1" x14ac:dyDescent="0.25">
      <c r="A9" s="6" t="s">
        <v>30</v>
      </c>
      <c r="B9" s="6" t="s">
        <v>24</v>
      </c>
      <c r="C9" s="17" t="s">
        <v>25</v>
      </c>
      <c r="D9" s="29"/>
      <c r="E9" s="29" t="s">
        <v>31</v>
      </c>
      <c r="F9" s="29"/>
      <c r="G9" s="29"/>
      <c r="H9" s="29"/>
      <c r="I9" s="29"/>
      <c r="J9" s="6">
        <v>350000</v>
      </c>
      <c r="K9" s="18" t="s">
        <v>32</v>
      </c>
      <c r="L9" s="6" t="s">
        <v>33</v>
      </c>
      <c r="M9" s="6">
        <v>127525</v>
      </c>
      <c r="N9" s="6">
        <v>2.74</v>
      </c>
      <c r="O9" s="6">
        <v>350000</v>
      </c>
      <c r="P9" s="6" t="s">
        <v>34</v>
      </c>
      <c r="Q9" s="19">
        <v>350000</v>
      </c>
      <c r="R9" s="20">
        <f t="shared" ref="R9:R72" si="0">Q9*100/O9</f>
        <v>100</v>
      </c>
      <c r="S9" s="8"/>
      <c r="T9" s="69"/>
      <c r="U9" s="70"/>
      <c r="V9" s="69"/>
      <c r="W9" s="69"/>
      <c r="X9" s="69"/>
    </row>
    <row r="10" spans="1:24" ht="83.25" customHeight="1" x14ac:dyDescent="0.25">
      <c r="A10" s="6" t="s">
        <v>35</v>
      </c>
      <c r="B10" s="6" t="s">
        <v>24</v>
      </c>
      <c r="C10" s="17" t="s">
        <v>25</v>
      </c>
      <c r="D10" s="29" t="s">
        <v>36</v>
      </c>
      <c r="E10" s="29"/>
      <c r="F10" s="29"/>
      <c r="G10" s="29"/>
      <c r="H10" s="29"/>
      <c r="I10" s="29"/>
      <c r="J10" s="6">
        <v>350000</v>
      </c>
      <c r="K10" s="18" t="s">
        <v>37</v>
      </c>
      <c r="L10" s="6" t="s">
        <v>38</v>
      </c>
      <c r="M10" s="6">
        <v>12200</v>
      </c>
      <c r="N10" s="6">
        <v>26.62</v>
      </c>
      <c r="O10" s="6">
        <v>324804</v>
      </c>
      <c r="P10" s="6" t="s">
        <v>39</v>
      </c>
      <c r="Q10" s="19">
        <v>324804</v>
      </c>
      <c r="R10" s="20">
        <f t="shared" si="0"/>
        <v>100</v>
      </c>
      <c r="S10" s="21"/>
      <c r="T10" s="69"/>
      <c r="U10" s="70"/>
      <c r="V10" s="69"/>
      <c r="W10" s="69"/>
      <c r="X10" s="69"/>
    </row>
    <row r="11" spans="1:24" ht="82.5" customHeight="1" x14ac:dyDescent="0.25">
      <c r="A11" s="22" t="s">
        <v>40</v>
      </c>
      <c r="B11" s="23" t="s">
        <v>24</v>
      </c>
      <c r="C11" s="17" t="s">
        <v>25</v>
      </c>
      <c r="D11" s="71" t="s">
        <v>41</v>
      </c>
      <c r="E11" s="72"/>
      <c r="F11" s="72"/>
      <c r="G11" s="72"/>
      <c r="H11" s="72"/>
      <c r="I11" s="72"/>
      <c r="J11" s="23">
        <v>360000</v>
      </c>
      <c r="K11" s="24" t="s">
        <v>42</v>
      </c>
      <c r="L11" s="23" t="s">
        <v>43</v>
      </c>
      <c r="M11" s="23">
        <v>4000</v>
      </c>
      <c r="N11" s="23">
        <v>86.25</v>
      </c>
      <c r="O11" s="23">
        <v>345000</v>
      </c>
      <c r="P11" s="6" t="s">
        <v>44</v>
      </c>
      <c r="Q11" s="19">
        <v>345000</v>
      </c>
      <c r="R11" s="20">
        <f t="shared" si="0"/>
        <v>100</v>
      </c>
      <c r="S11" s="21"/>
      <c r="T11" s="69"/>
      <c r="U11" s="70"/>
      <c r="V11" s="69"/>
      <c r="W11" s="69"/>
      <c r="X11" s="69"/>
    </row>
    <row r="12" spans="1:24" ht="60.75" customHeight="1" x14ac:dyDescent="0.25">
      <c r="A12" s="5" t="s">
        <v>45</v>
      </c>
      <c r="B12" s="5" t="s">
        <v>24</v>
      </c>
      <c r="C12" s="25" t="s">
        <v>25</v>
      </c>
      <c r="D12" s="29"/>
      <c r="E12" s="29"/>
      <c r="F12" s="29"/>
      <c r="G12" s="29" t="s">
        <v>46</v>
      </c>
      <c r="H12" s="29"/>
      <c r="I12" s="29"/>
      <c r="J12" s="5">
        <v>57535</v>
      </c>
      <c r="K12" s="26" t="s">
        <v>47</v>
      </c>
      <c r="L12" s="5" t="s">
        <v>43</v>
      </c>
      <c r="M12" s="5">
        <v>1367</v>
      </c>
      <c r="N12" s="5">
        <v>42.09</v>
      </c>
      <c r="O12" s="5">
        <v>57535</v>
      </c>
      <c r="P12" s="5" t="s">
        <v>48</v>
      </c>
      <c r="Q12" s="27">
        <v>57535</v>
      </c>
      <c r="R12" s="20">
        <f t="shared" si="0"/>
        <v>100</v>
      </c>
      <c r="S12" s="21"/>
      <c r="T12" s="69"/>
      <c r="U12" s="70"/>
      <c r="V12" s="69"/>
      <c r="W12" s="69"/>
      <c r="X12" s="69"/>
    </row>
    <row r="13" spans="1:24" ht="48.75" customHeight="1" x14ac:dyDescent="0.25">
      <c r="A13" s="5" t="s">
        <v>49</v>
      </c>
      <c r="B13" s="5" t="s">
        <v>24</v>
      </c>
      <c r="C13" s="25" t="s">
        <v>25</v>
      </c>
      <c r="D13" s="29"/>
      <c r="E13" s="29"/>
      <c r="F13" s="29"/>
      <c r="G13" s="29" t="s">
        <v>50</v>
      </c>
      <c r="H13" s="29"/>
      <c r="I13" s="29"/>
      <c r="J13" s="5">
        <v>198400</v>
      </c>
      <c r="K13" s="26" t="s">
        <v>51</v>
      </c>
      <c r="L13" s="5" t="s">
        <v>43</v>
      </c>
      <c r="M13" s="5">
        <v>1420</v>
      </c>
      <c r="N13" s="5">
        <v>102</v>
      </c>
      <c r="O13" s="5">
        <v>144840</v>
      </c>
      <c r="P13" s="5" t="s">
        <v>52</v>
      </c>
      <c r="Q13" s="27">
        <v>144840</v>
      </c>
      <c r="R13" s="20">
        <f t="shared" si="0"/>
        <v>100</v>
      </c>
      <c r="S13" s="21"/>
      <c r="T13" s="69"/>
      <c r="U13" s="70"/>
      <c r="V13" s="69"/>
      <c r="W13" s="69"/>
      <c r="X13" s="69"/>
    </row>
    <row r="14" spans="1:24" ht="56.25" x14ac:dyDescent="0.25">
      <c r="A14" s="5" t="s">
        <v>53</v>
      </c>
      <c r="B14" s="5" t="s">
        <v>24</v>
      </c>
      <c r="C14" s="25" t="s">
        <v>25</v>
      </c>
      <c r="D14" s="29"/>
      <c r="E14" s="29"/>
      <c r="F14" s="29"/>
      <c r="G14" s="29" t="s">
        <v>54</v>
      </c>
      <c r="H14" s="29"/>
      <c r="I14" s="29"/>
      <c r="J14" s="5">
        <v>36800</v>
      </c>
      <c r="K14" s="26" t="s">
        <v>55</v>
      </c>
      <c r="L14" s="5" t="s">
        <v>43</v>
      </c>
      <c r="M14" s="5">
        <v>600</v>
      </c>
      <c r="N14" s="5">
        <v>60.75</v>
      </c>
      <c r="O14" s="5">
        <v>36450</v>
      </c>
      <c r="P14" s="5" t="s">
        <v>56</v>
      </c>
      <c r="Q14" s="27">
        <v>36450</v>
      </c>
      <c r="R14" s="20">
        <f t="shared" si="0"/>
        <v>100</v>
      </c>
      <c r="S14" s="8"/>
    </row>
    <row r="15" spans="1:24" ht="45" x14ac:dyDescent="0.25">
      <c r="A15" s="5" t="s">
        <v>57</v>
      </c>
      <c r="B15" s="5" t="s">
        <v>24</v>
      </c>
      <c r="C15" s="25" t="s">
        <v>25</v>
      </c>
      <c r="D15" s="29"/>
      <c r="E15" s="29"/>
      <c r="F15" s="29"/>
      <c r="G15" s="29" t="s">
        <v>58</v>
      </c>
      <c r="H15" s="29"/>
      <c r="I15" s="29"/>
      <c r="J15" s="5">
        <v>9000</v>
      </c>
      <c r="K15" s="26" t="s">
        <v>59</v>
      </c>
      <c r="L15" s="5" t="s">
        <v>60</v>
      </c>
      <c r="M15" s="5">
        <v>36</v>
      </c>
      <c r="N15" s="5">
        <v>217.67</v>
      </c>
      <c r="O15" s="5">
        <v>7836</v>
      </c>
      <c r="P15" s="5" t="s">
        <v>61</v>
      </c>
      <c r="Q15" s="27">
        <v>7836</v>
      </c>
      <c r="R15" s="20">
        <f t="shared" si="0"/>
        <v>100</v>
      </c>
      <c r="S15" s="8"/>
    </row>
    <row r="16" spans="1:24" ht="45" x14ac:dyDescent="0.25">
      <c r="A16" s="5" t="s">
        <v>62</v>
      </c>
      <c r="B16" s="5" t="s">
        <v>24</v>
      </c>
      <c r="C16" s="25" t="s">
        <v>25</v>
      </c>
      <c r="D16" s="29"/>
      <c r="E16" s="29"/>
      <c r="F16" s="29"/>
      <c r="G16" s="29" t="s">
        <v>63</v>
      </c>
      <c r="H16" s="29"/>
      <c r="I16" s="29"/>
      <c r="J16" s="5">
        <v>16880</v>
      </c>
      <c r="K16" s="26" t="s">
        <v>64</v>
      </c>
      <c r="L16" s="5" t="s">
        <v>65</v>
      </c>
      <c r="M16" s="5">
        <v>80</v>
      </c>
      <c r="N16" s="5">
        <v>134.55000000000001</v>
      </c>
      <c r="O16" s="5">
        <v>10764</v>
      </c>
      <c r="P16" s="5" t="s">
        <v>66</v>
      </c>
      <c r="Q16" s="27">
        <v>10764</v>
      </c>
      <c r="R16" s="20">
        <f t="shared" si="0"/>
        <v>100</v>
      </c>
      <c r="S16" s="8"/>
    </row>
    <row r="17" spans="1:19" ht="69" customHeight="1" x14ac:dyDescent="0.25">
      <c r="A17" s="5" t="s">
        <v>67</v>
      </c>
      <c r="B17" s="5" t="s">
        <v>24</v>
      </c>
      <c r="C17" s="25" t="s">
        <v>25</v>
      </c>
      <c r="D17" s="29"/>
      <c r="E17" s="29"/>
      <c r="F17" s="29"/>
      <c r="G17" s="29" t="s">
        <v>68</v>
      </c>
      <c r="H17" s="29"/>
      <c r="I17" s="29"/>
      <c r="J17" s="5">
        <v>130000</v>
      </c>
      <c r="K17" s="26" t="s">
        <v>69</v>
      </c>
      <c r="L17" s="5" t="s">
        <v>43</v>
      </c>
      <c r="M17" s="5">
        <v>2000</v>
      </c>
      <c r="N17" s="5">
        <v>57.2</v>
      </c>
      <c r="O17" s="5">
        <v>114400</v>
      </c>
      <c r="P17" s="5" t="s">
        <v>48</v>
      </c>
      <c r="Q17" s="27">
        <v>114400</v>
      </c>
      <c r="R17" s="20">
        <f t="shared" si="0"/>
        <v>100</v>
      </c>
      <c r="S17" s="8"/>
    </row>
    <row r="18" spans="1:19" ht="90" customHeight="1" x14ac:dyDescent="0.25">
      <c r="A18" s="5" t="s">
        <v>70</v>
      </c>
      <c r="B18" s="5" t="s">
        <v>24</v>
      </c>
      <c r="C18" s="25" t="s">
        <v>25</v>
      </c>
      <c r="D18" s="29"/>
      <c r="E18" s="29"/>
      <c r="F18" s="29"/>
      <c r="G18" s="29" t="s">
        <v>71</v>
      </c>
      <c r="H18" s="29"/>
      <c r="I18" s="29"/>
      <c r="J18" s="5">
        <v>85000</v>
      </c>
      <c r="K18" s="26" t="s">
        <v>72</v>
      </c>
      <c r="L18" s="5" t="s">
        <v>43</v>
      </c>
      <c r="M18" s="5">
        <v>850</v>
      </c>
      <c r="N18" s="5">
        <v>76.89</v>
      </c>
      <c r="O18" s="5">
        <v>65360</v>
      </c>
      <c r="P18" s="5" t="s">
        <v>73</v>
      </c>
      <c r="Q18" s="27">
        <v>65360</v>
      </c>
      <c r="R18" s="20">
        <f t="shared" si="0"/>
        <v>100</v>
      </c>
      <c r="S18" s="8"/>
    </row>
    <row r="19" spans="1:19" ht="50.25" customHeight="1" x14ac:dyDescent="0.25">
      <c r="A19" s="28" t="s">
        <v>74</v>
      </c>
      <c r="B19" s="5" t="s">
        <v>24</v>
      </c>
      <c r="C19" s="25" t="s">
        <v>25</v>
      </c>
      <c r="D19" s="73"/>
      <c r="E19" s="73"/>
      <c r="F19" s="73"/>
      <c r="G19" s="29" t="s">
        <v>75</v>
      </c>
      <c r="H19" s="73"/>
      <c r="I19" s="73"/>
      <c r="J19" s="28">
        <v>98000</v>
      </c>
      <c r="K19" s="26" t="s">
        <v>76</v>
      </c>
      <c r="L19" s="28" t="s">
        <v>65</v>
      </c>
      <c r="M19" s="28">
        <v>35000</v>
      </c>
      <c r="N19" s="28">
        <v>2.46</v>
      </c>
      <c r="O19" s="28">
        <v>85997</v>
      </c>
      <c r="P19" s="5" t="s">
        <v>77</v>
      </c>
      <c r="Q19" s="27">
        <v>85997</v>
      </c>
      <c r="R19" s="20">
        <f t="shared" si="0"/>
        <v>100</v>
      </c>
      <c r="S19" s="8"/>
    </row>
    <row r="20" spans="1:19" ht="67.5" x14ac:dyDescent="0.25">
      <c r="A20" s="5" t="s">
        <v>78</v>
      </c>
      <c r="B20" s="5" t="s">
        <v>24</v>
      </c>
      <c r="C20" s="25" t="s">
        <v>25</v>
      </c>
      <c r="D20" s="73"/>
      <c r="E20" s="73"/>
      <c r="F20" s="73"/>
      <c r="G20" s="29" t="s">
        <v>79</v>
      </c>
      <c r="H20" s="73"/>
      <c r="I20" s="73"/>
      <c r="J20" s="28">
        <v>49000</v>
      </c>
      <c r="K20" s="26" t="s">
        <v>80</v>
      </c>
      <c r="L20" s="28" t="s">
        <v>43</v>
      </c>
      <c r="M20" s="28">
        <v>1400</v>
      </c>
      <c r="N20" s="28">
        <v>33.784999999999997</v>
      </c>
      <c r="O20" s="28">
        <v>47300</v>
      </c>
      <c r="P20" s="5" t="s">
        <v>81</v>
      </c>
      <c r="Q20" s="27">
        <v>47300</v>
      </c>
      <c r="R20" s="20">
        <f t="shared" si="0"/>
        <v>100</v>
      </c>
      <c r="S20" s="8"/>
    </row>
    <row r="21" spans="1:19" ht="45" x14ac:dyDescent="0.25">
      <c r="A21" s="5" t="s">
        <v>82</v>
      </c>
      <c r="B21" s="5" t="s">
        <v>24</v>
      </c>
      <c r="C21" s="25" t="s">
        <v>25</v>
      </c>
      <c r="D21" s="73"/>
      <c r="E21" s="73"/>
      <c r="F21" s="73"/>
      <c r="G21" s="29" t="s">
        <v>83</v>
      </c>
      <c r="H21" s="73"/>
      <c r="I21" s="73"/>
      <c r="J21" s="28">
        <v>12095</v>
      </c>
      <c r="K21" s="26" t="s">
        <v>84</v>
      </c>
      <c r="L21" s="5" t="s">
        <v>85</v>
      </c>
      <c r="M21" s="28">
        <v>10</v>
      </c>
      <c r="N21" s="28">
        <v>617.08900000000006</v>
      </c>
      <c r="O21" s="28">
        <v>5694.17</v>
      </c>
      <c r="P21" s="5" t="s">
        <v>86</v>
      </c>
      <c r="Q21" s="27">
        <v>5694.17</v>
      </c>
      <c r="R21" s="20">
        <f t="shared" si="0"/>
        <v>100</v>
      </c>
      <c r="S21" s="8"/>
    </row>
    <row r="22" spans="1:19" ht="52.5" customHeight="1" x14ac:dyDescent="0.25">
      <c r="A22" s="5" t="s">
        <v>87</v>
      </c>
      <c r="B22" s="5" t="s">
        <v>24</v>
      </c>
      <c r="C22" s="25" t="s">
        <v>25</v>
      </c>
      <c r="D22" s="73"/>
      <c r="E22" s="73"/>
      <c r="F22" s="73"/>
      <c r="G22" s="29" t="s">
        <v>88</v>
      </c>
      <c r="H22" s="73"/>
      <c r="I22" s="73"/>
      <c r="J22" s="28">
        <v>142000</v>
      </c>
      <c r="K22" s="26" t="s">
        <v>89</v>
      </c>
      <c r="L22" s="28" t="s">
        <v>65</v>
      </c>
      <c r="M22" s="28">
        <v>7888</v>
      </c>
      <c r="N22" s="28">
        <v>11.58</v>
      </c>
      <c r="O22" s="28">
        <v>71377.94</v>
      </c>
      <c r="P22" s="5" t="s">
        <v>90</v>
      </c>
      <c r="Q22" s="27">
        <v>71377.94</v>
      </c>
      <c r="R22" s="20">
        <f t="shared" si="0"/>
        <v>100</v>
      </c>
      <c r="S22" s="8"/>
    </row>
    <row r="23" spans="1:19" ht="63.75" customHeight="1" x14ac:dyDescent="0.25">
      <c r="A23" s="5" t="s">
        <v>91</v>
      </c>
      <c r="B23" s="5" t="s">
        <v>24</v>
      </c>
      <c r="C23" s="25" t="s">
        <v>25</v>
      </c>
      <c r="D23" s="73"/>
      <c r="E23" s="73"/>
      <c r="F23" s="73"/>
      <c r="G23" s="29" t="s">
        <v>92</v>
      </c>
      <c r="H23" s="73"/>
      <c r="I23" s="73"/>
      <c r="J23" s="28">
        <v>195200</v>
      </c>
      <c r="K23" s="26" t="s">
        <v>93</v>
      </c>
      <c r="L23" s="28" t="s">
        <v>43</v>
      </c>
      <c r="M23" s="28">
        <v>1900</v>
      </c>
      <c r="N23" s="28">
        <v>98.39</v>
      </c>
      <c r="O23" s="28">
        <v>186945</v>
      </c>
      <c r="P23" s="5" t="s">
        <v>56</v>
      </c>
      <c r="Q23" s="27">
        <v>186945</v>
      </c>
      <c r="R23" s="20">
        <f t="shared" si="0"/>
        <v>100</v>
      </c>
      <c r="S23" s="8"/>
    </row>
    <row r="24" spans="1:19" ht="56.25" x14ac:dyDescent="0.25">
      <c r="A24" s="5" t="s">
        <v>94</v>
      </c>
      <c r="B24" s="5" t="s">
        <v>24</v>
      </c>
      <c r="C24" s="25" t="s">
        <v>25</v>
      </c>
      <c r="D24" s="73"/>
      <c r="E24" s="73"/>
      <c r="F24" s="73"/>
      <c r="G24" s="29" t="s">
        <v>95</v>
      </c>
      <c r="H24" s="73"/>
      <c r="I24" s="73"/>
      <c r="J24" s="28">
        <v>13000</v>
      </c>
      <c r="K24" s="26" t="s">
        <v>96</v>
      </c>
      <c r="L24" s="28" t="s">
        <v>60</v>
      </c>
      <c r="M24" s="28">
        <v>66</v>
      </c>
      <c r="N24" s="28">
        <v>183.18</v>
      </c>
      <c r="O24" s="28">
        <v>12090</v>
      </c>
      <c r="P24" s="5" t="s">
        <v>97</v>
      </c>
      <c r="Q24" s="27">
        <v>12090</v>
      </c>
      <c r="R24" s="20">
        <f t="shared" si="0"/>
        <v>100</v>
      </c>
      <c r="S24" s="8"/>
    </row>
    <row r="25" spans="1:19" ht="76.5" customHeight="1" x14ac:dyDescent="0.25">
      <c r="A25" s="5" t="s">
        <v>98</v>
      </c>
      <c r="B25" s="5" t="s">
        <v>24</v>
      </c>
      <c r="C25" s="25" t="s">
        <v>25</v>
      </c>
      <c r="D25" s="73"/>
      <c r="E25" s="73"/>
      <c r="F25" s="73"/>
      <c r="G25" s="29" t="s">
        <v>99</v>
      </c>
      <c r="H25" s="73"/>
      <c r="I25" s="73"/>
      <c r="J25" s="28">
        <v>18000</v>
      </c>
      <c r="K25" s="26" t="s">
        <v>100</v>
      </c>
      <c r="L25" s="28" t="s">
        <v>43</v>
      </c>
      <c r="M25" s="28">
        <v>200</v>
      </c>
      <c r="N25" s="28">
        <v>61.5</v>
      </c>
      <c r="O25" s="28">
        <v>12300</v>
      </c>
      <c r="P25" s="5" t="s">
        <v>44</v>
      </c>
      <c r="Q25" s="27">
        <v>12300</v>
      </c>
      <c r="R25" s="20">
        <f t="shared" si="0"/>
        <v>100</v>
      </c>
      <c r="S25" s="8"/>
    </row>
    <row r="26" spans="1:19" ht="56.25" customHeight="1" x14ac:dyDescent="0.25">
      <c r="A26" s="5" t="s">
        <v>101</v>
      </c>
      <c r="B26" s="5" t="s">
        <v>24</v>
      </c>
      <c r="C26" s="25" t="s">
        <v>25</v>
      </c>
      <c r="D26" s="73"/>
      <c r="E26" s="73"/>
      <c r="F26" s="73"/>
      <c r="G26" s="29" t="s">
        <v>102</v>
      </c>
      <c r="H26" s="73"/>
      <c r="I26" s="73"/>
      <c r="J26" s="28">
        <v>18000</v>
      </c>
      <c r="K26" s="26" t="s">
        <v>103</v>
      </c>
      <c r="L26" s="28" t="s">
        <v>65</v>
      </c>
      <c r="M26" s="28">
        <v>9000</v>
      </c>
      <c r="N26" s="28">
        <v>1.6259999999999999</v>
      </c>
      <c r="O26" s="28">
        <v>14629.5</v>
      </c>
      <c r="P26" s="5" t="s">
        <v>104</v>
      </c>
      <c r="Q26" s="27">
        <v>14629.5</v>
      </c>
      <c r="R26" s="20">
        <f t="shared" si="0"/>
        <v>100</v>
      </c>
      <c r="S26" s="8"/>
    </row>
    <row r="27" spans="1:19" ht="45" x14ac:dyDescent="0.25">
      <c r="A27" s="5" t="s">
        <v>105</v>
      </c>
      <c r="B27" s="5" t="s">
        <v>24</v>
      </c>
      <c r="C27" s="25" t="s">
        <v>25</v>
      </c>
      <c r="D27" s="73"/>
      <c r="E27" s="73"/>
      <c r="F27" s="73"/>
      <c r="G27" s="29" t="s">
        <v>106</v>
      </c>
      <c r="H27" s="73"/>
      <c r="I27" s="73"/>
      <c r="J27" s="28">
        <v>130500</v>
      </c>
      <c r="K27" s="26" t="s">
        <v>107</v>
      </c>
      <c r="L27" s="28" t="s">
        <v>65</v>
      </c>
      <c r="M27" s="28">
        <v>15000</v>
      </c>
      <c r="N27" s="28">
        <v>8.57</v>
      </c>
      <c r="O27" s="28">
        <v>128590</v>
      </c>
      <c r="P27" s="5" t="s">
        <v>90</v>
      </c>
      <c r="Q27" s="27">
        <v>128590</v>
      </c>
      <c r="R27" s="20">
        <f t="shared" si="0"/>
        <v>100</v>
      </c>
      <c r="S27" s="8"/>
    </row>
    <row r="28" spans="1:19" ht="52.5" customHeight="1" x14ac:dyDescent="0.25">
      <c r="A28" s="5" t="s">
        <v>108</v>
      </c>
      <c r="B28" s="5" t="s">
        <v>24</v>
      </c>
      <c r="C28" s="25" t="s">
        <v>25</v>
      </c>
      <c r="D28" s="73"/>
      <c r="E28" s="73"/>
      <c r="F28" s="73"/>
      <c r="G28" s="29" t="s">
        <v>109</v>
      </c>
      <c r="H28" s="73"/>
      <c r="I28" s="73"/>
      <c r="J28" s="28">
        <v>5050</v>
      </c>
      <c r="K28" s="26" t="s">
        <v>110</v>
      </c>
      <c r="L28" s="28" t="s">
        <v>111</v>
      </c>
      <c r="M28" s="28">
        <v>500</v>
      </c>
      <c r="N28" s="28">
        <v>9.4779999999999998</v>
      </c>
      <c r="O28" s="28">
        <v>4739</v>
      </c>
      <c r="P28" s="5" t="s">
        <v>112</v>
      </c>
      <c r="Q28" s="27">
        <v>4739</v>
      </c>
      <c r="R28" s="20">
        <f t="shared" si="0"/>
        <v>100</v>
      </c>
      <c r="S28" s="8"/>
    </row>
    <row r="29" spans="1:19" ht="41.25" customHeight="1" x14ac:dyDescent="0.25">
      <c r="A29" s="5" t="s">
        <v>113</v>
      </c>
      <c r="B29" s="5" t="s">
        <v>24</v>
      </c>
      <c r="C29" s="25" t="s">
        <v>25</v>
      </c>
      <c r="D29" s="73"/>
      <c r="E29" s="73"/>
      <c r="F29" s="73"/>
      <c r="G29" s="29" t="s">
        <v>114</v>
      </c>
      <c r="H29" s="73"/>
      <c r="I29" s="73"/>
      <c r="J29" s="28">
        <v>199700</v>
      </c>
      <c r="K29" s="26" t="s">
        <v>115</v>
      </c>
      <c r="L29" s="28" t="s">
        <v>116</v>
      </c>
      <c r="M29" s="28">
        <v>2197</v>
      </c>
      <c r="N29" s="28">
        <v>78.897000000000006</v>
      </c>
      <c r="O29" s="28">
        <v>173336.36</v>
      </c>
      <c r="P29" s="5" t="s">
        <v>86</v>
      </c>
      <c r="Q29" s="27">
        <v>173336.4</v>
      </c>
      <c r="R29" s="20">
        <f t="shared" si="0"/>
        <v>100.00002307652014</v>
      </c>
      <c r="S29" s="8"/>
    </row>
    <row r="30" spans="1:19" ht="64.5" customHeight="1" x14ac:dyDescent="0.25">
      <c r="A30" s="28" t="s">
        <v>117</v>
      </c>
      <c r="B30" s="5" t="s">
        <v>24</v>
      </c>
      <c r="C30" s="25" t="s">
        <v>25</v>
      </c>
      <c r="D30" s="73"/>
      <c r="E30" s="73"/>
      <c r="F30" s="73"/>
      <c r="G30" s="73"/>
      <c r="H30" s="73"/>
      <c r="I30" s="73">
        <v>1000</v>
      </c>
      <c r="J30" s="28"/>
      <c r="K30" s="26" t="s">
        <v>118</v>
      </c>
      <c r="L30" s="28" t="s">
        <v>60</v>
      </c>
      <c r="M30" s="28">
        <v>12</v>
      </c>
      <c r="N30" s="28">
        <v>83.33</v>
      </c>
      <c r="O30" s="28">
        <v>1000</v>
      </c>
      <c r="P30" s="5" t="s">
        <v>119</v>
      </c>
      <c r="Q30" s="27">
        <v>1000</v>
      </c>
      <c r="R30" s="20">
        <f t="shared" si="0"/>
        <v>100</v>
      </c>
      <c r="S30" s="8"/>
    </row>
    <row r="31" spans="1:19" ht="40.5" customHeight="1" x14ac:dyDescent="0.25">
      <c r="A31" s="28" t="s">
        <v>117</v>
      </c>
      <c r="B31" s="5" t="s">
        <v>24</v>
      </c>
      <c r="C31" s="25" t="s">
        <v>25</v>
      </c>
      <c r="D31" s="73"/>
      <c r="E31" s="73"/>
      <c r="F31" s="73"/>
      <c r="G31" s="73"/>
      <c r="H31" s="29" t="s">
        <v>120</v>
      </c>
      <c r="I31" s="73"/>
      <c r="J31" s="28">
        <v>3600</v>
      </c>
      <c r="K31" s="26" t="s">
        <v>121</v>
      </c>
      <c r="L31" s="28" t="s">
        <v>60</v>
      </c>
      <c r="M31" s="28">
        <v>12</v>
      </c>
      <c r="N31" s="28">
        <v>300</v>
      </c>
      <c r="O31" s="28">
        <v>3600</v>
      </c>
      <c r="P31" s="5" t="s">
        <v>122</v>
      </c>
      <c r="Q31" s="27">
        <v>3600</v>
      </c>
      <c r="R31" s="20">
        <f t="shared" si="0"/>
        <v>100</v>
      </c>
      <c r="S31" s="8"/>
    </row>
    <row r="32" spans="1:19" ht="57.75" customHeight="1" x14ac:dyDescent="0.25">
      <c r="A32" s="5" t="s">
        <v>123</v>
      </c>
      <c r="B32" s="5" t="s">
        <v>24</v>
      </c>
      <c r="C32" s="25" t="s">
        <v>25</v>
      </c>
      <c r="D32" s="73"/>
      <c r="E32" s="73"/>
      <c r="F32" s="73"/>
      <c r="G32" s="73"/>
      <c r="H32" s="29" t="s">
        <v>124</v>
      </c>
      <c r="I32" s="73"/>
      <c r="J32" s="28">
        <v>7620</v>
      </c>
      <c r="K32" s="26" t="s">
        <v>125</v>
      </c>
      <c r="L32" s="28" t="s">
        <v>60</v>
      </c>
      <c r="M32" s="28">
        <v>12</v>
      </c>
      <c r="N32" s="28">
        <v>635</v>
      </c>
      <c r="O32" s="28">
        <v>7620</v>
      </c>
      <c r="P32" s="5" t="s">
        <v>126</v>
      </c>
      <c r="Q32" s="27">
        <v>7620</v>
      </c>
      <c r="R32" s="20">
        <f t="shared" si="0"/>
        <v>100</v>
      </c>
      <c r="S32" s="8"/>
    </row>
    <row r="33" spans="1:19" ht="51.75" customHeight="1" x14ac:dyDescent="0.25">
      <c r="A33" s="5" t="s">
        <v>127</v>
      </c>
      <c r="B33" s="5" t="s">
        <v>24</v>
      </c>
      <c r="C33" s="25" t="s">
        <v>25</v>
      </c>
      <c r="D33" s="73"/>
      <c r="E33" s="73"/>
      <c r="F33" s="73"/>
      <c r="G33" s="73"/>
      <c r="H33" s="29" t="s">
        <v>128</v>
      </c>
      <c r="I33" s="73"/>
      <c r="J33" s="28">
        <v>3588</v>
      </c>
      <c r="K33" s="26" t="s">
        <v>129</v>
      </c>
      <c r="L33" s="28" t="s">
        <v>60</v>
      </c>
      <c r="M33" s="28">
        <v>6</v>
      </c>
      <c r="N33" s="28">
        <v>598</v>
      </c>
      <c r="O33" s="28">
        <v>3588</v>
      </c>
      <c r="P33" s="5" t="s">
        <v>130</v>
      </c>
      <c r="Q33" s="27">
        <v>3588</v>
      </c>
      <c r="R33" s="20">
        <f t="shared" si="0"/>
        <v>100</v>
      </c>
      <c r="S33" s="8"/>
    </row>
    <row r="34" spans="1:19" ht="51.75" customHeight="1" x14ac:dyDescent="0.25">
      <c r="A34" s="5" t="s">
        <v>131</v>
      </c>
      <c r="B34" s="5" t="s">
        <v>24</v>
      </c>
      <c r="C34" s="25" t="s">
        <v>25</v>
      </c>
      <c r="D34" s="73"/>
      <c r="E34" s="73"/>
      <c r="F34" s="73"/>
      <c r="G34" s="73"/>
      <c r="H34" s="29" t="s">
        <v>132</v>
      </c>
      <c r="I34" s="73"/>
      <c r="J34" s="28">
        <v>13584.45</v>
      </c>
      <c r="K34" s="26" t="s">
        <v>133</v>
      </c>
      <c r="L34" s="28" t="s">
        <v>60</v>
      </c>
      <c r="M34" s="28">
        <v>1</v>
      </c>
      <c r="N34" s="28">
        <v>13584.45</v>
      </c>
      <c r="O34" s="28">
        <v>13584.45</v>
      </c>
      <c r="P34" s="5" t="s">
        <v>134</v>
      </c>
      <c r="Q34" s="27">
        <v>13584.45</v>
      </c>
      <c r="R34" s="20">
        <f t="shared" si="0"/>
        <v>100</v>
      </c>
      <c r="S34" s="8"/>
    </row>
    <row r="35" spans="1:19" ht="48" customHeight="1" x14ac:dyDescent="0.25">
      <c r="A35" s="5" t="s">
        <v>135</v>
      </c>
      <c r="B35" s="5" t="s">
        <v>24</v>
      </c>
      <c r="C35" s="25" t="s">
        <v>25</v>
      </c>
      <c r="D35" s="73"/>
      <c r="E35" s="73"/>
      <c r="F35" s="73"/>
      <c r="G35" s="73"/>
      <c r="H35" s="29" t="s">
        <v>136</v>
      </c>
      <c r="I35" s="73"/>
      <c r="J35" s="28">
        <v>3121.2</v>
      </c>
      <c r="K35" s="26" t="s">
        <v>137</v>
      </c>
      <c r="L35" s="28" t="s">
        <v>138</v>
      </c>
      <c r="M35" s="28">
        <v>12</v>
      </c>
      <c r="N35" s="28">
        <v>260.10000000000002</v>
      </c>
      <c r="O35" s="28">
        <v>3121.2</v>
      </c>
      <c r="P35" s="5" t="s">
        <v>139</v>
      </c>
      <c r="Q35" s="27">
        <v>3121.2</v>
      </c>
      <c r="R35" s="20">
        <f t="shared" si="0"/>
        <v>100</v>
      </c>
      <c r="S35" s="8"/>
    </row>
    <row r="36" spans="1:19" ht="49.5" customHeight="1" x14ac:dyDescent="0.25">
      <c r="A36" s="5" t="s">
        <v>140</v>
      </c>
      <c r="B36" s="5" t="s">
        <v>24</v>
      </c>
      <c r="C36" s="25" t="s">
        <v>25</v>
      </c>
      <c r="D36" s="73"/>
      <c r="E36" s="73"/>
      <c r="F36" s="73"/>
      <c r="G36" s="73"/>
      <c r="H36" s="73"/>
      <c r="I36" s="73">
        <v>864.5</v>
      </c>
      <c r="J36" s="28"/>
      <c r="K36" s="26" t="s">
        <v>141</v>
      </c>
      <c r="L36" s="28" t="s">
        <v>65</v>
      </c>
      <c r="M36" s="28"/>
      <c r="N36" s="28"/>
      <c r="O36" s="28">
        <v>864.5</v>
      </c>
      <c r="P36" s="5" t="s">
        <v>142</v>
      </c>
      <c r="Q36" s="27">
        <v>864.5</v>
      </c>
      <c r="R36" s="20">
        <f t="shared" si="0"/>
        <v>100</v>
      </c>
      <c r="S36" s="8"/>
    </row>
    <row r="37" spans="1:19" ht="61.5" customHeight="1" x14ac:dyDescent="0.25">
      <c r="A37" s="5" t="s">
        <v>143</v>
      </c>
      <c r="B37" s="5" t="s">
        <v>24</v>
      </c>
      <c r="C37" s="25" t="s">
        <v>25</v>
      </c>
      <c r="D37" s="73"/>
      <c r="E37" s="73"/>
      <c r="F37" s="73"/>
      <c r="G37" s="73"/>
      <c r="H37" s="29" t="s">
        <v>144</v>
      </c>
      <c r="I37" s="73"/>
      <c r="J37" s="28">
        <v>8804.24</v>
      </c>
      <c r="K37" s="26" t="s">
        <v>145</v>
      </c>
      <c r="L37" s="28" t="s">
        <v>116</v>
      </c>
      <c r="M37" s="28">
        <v>111</v>
      </c>
      <c r="N37" s="28">
        <v>79.319999999999993</v>
      </c>
      <c r="O37" s="28">
        <v>8804.24</v>
      </c>
      <c r="P37" s="5" t="s">
        <v>146</v>
      </c>
      <c r="Q37" s="27">
        <v>8804.24</v>
      </c>
      <c r="R37" s="20">
        <f t="shared" si="0"/>
        <v>100</v>
      </c>
      <c r="S37" s="8"/>
    </row>
    <row r="38" spans="1:19" ht="58.5" customHeight="1" x14ac:dyDescent="0.25">
      <c r="A38" s="5" t="s">
        <v>147</v>
      </c>
      <c r="B38" s="5" t="s">
        <v>24</v>
      </c>
      <c r="C38" s="25" t="s">
        <v>25</v>
      </c>
      <c r="D38" s="73"/>
      <c r="E38" s="73"/>
      <c r="F38" s="73"/>
      <c r="G38" s="29"/>
      <c r="H38" s="29" t="s">
        <v>148</v>
      </c>
      <c r="I38" s="73"/>
      <c r="J38" s="28">
        <v>1800</v>
      </c>
      <c r="K38" s="26" t="s">
        <v>149</v>
      </c>
      <c r="L38" s="28" t="s">
        <v>60</v>
      </c>
      <c r="M38" s="28">
        <v>1</v>
      </c>
      <c r="N38" s="28">
        <v>1800</v>
      </c>
      <c r="O38" s="28">
        <v>1800</v>
      </c>
      <c r="P38" s="5" t="s">
        <v>150</v>
      </c>
      <c r="Q38" s="27">
        <v>1800</v>
      </c>
      <c r="R38" s="20">
        <f t="shared" si="0"/>
        <v>100</v>
      </c>
      <c r="S38" s="8"/>
    </row>
    <row r="39" spans="1:19" ht="50.25" customHeight="1" x14ac:dyDescent="0.25">
      <c r="A39" s="28" t="s">
        <v>151</v>
      </c>
      <c r="B39" s="5" t="s">
        <v>24</v>
      </c>
      <c r="C39" s="25" t="s">
        <v>25</v>
      </c>
      <c r="D39" s="73"/>
      <c r="E39" s="73"/>
      <c r="F39" s="73"/>
      <c r="G39" s="29"/>
      <c r="H39" s="73"/>
      <c r="I39" s="73">
        <v>1017.6</v>
      </c>
      <c r="J39" s="28"/>
      <c r="K39" s="26" t="s">
        <v>152</v>
      </c>
      <c r="L39" s="28" t="s">
        <v>153</v>
      </c>
      <c r="M39" s="28">
        <v>80</v>
      </c>
      <c r="N39" s="28">
        <v>12.72</v>
      </c>
      <c r="O39" s="28">
        <v>1017.6</v>
      </c>
      <c r="P39" s="5" t="s">
        <v>154</v>
      </c>
      <c r="Q39" s="27">
        <v>1017.6</v>
      </c>
      <c r="R39" s="20">
        <f t="shared" si="0"/>
        <v>100</v>
      </c>
      <c r="S39" s="8"/>
    </row>
    <row r="40" spans="1:19" ht="55.5" customHeight="1" x14ac:dyDescent="0.25">
      <c r="A40" s="5" t="s">
        <v>155</v>
      </c>
      <c r="B40" s="5" t="s">
        <v>24</v>
      </c>
      <c r="C40" s="25" t="s">
        <v>25</v>
      </c>
      <c r="D40" s="73"/>
      <c r="E40" s="73"/>
      <c r="F40" s="73"/>
      <c r="G40" s="29"/>
      <c r="H40" s="29" t="s">
        <v>156</v>
      </c>
      <c r="I40" s="73"/>
      <c r="J40" s="28">
        <v>1800</v>
      </c>
      <c r="K40" s="26" t="s">
        <v>157</v>
      </c>
      <c r="L40" s="28" t="s">
        <v>60</v>
      </c>
      <c r="M40" s="28">
        <v>1</v>
      </c>
      <c r="N40" s="28">
        <v>1800</v>
      </c>
      <c r="O40" s="28">
        <v>1800</v>
      </c>
      <c r="P40" s="5" t="s">
        <v>150</v>
      </c>
      <c r="Q40" s="27">
        <v>1800</v>
      </c>
      <c r="R40" s="20">
        <f t="shared" si="0"/>
        <v>100</v>
      </c>
      <c r="S40" s="8"/>
    </row>
    <row r="41" spans="1:19" ht="45" x14ac:dyDescent="0.25">
      <c r="A41" s="29" t="s">
        <v>158</v>
      </c>
      <c r="B41" s="5" t="s">
        <v>24</v>
      </c>
      <c r="C41" s="25" t="s">
        <v>25</v>
      </c>
      <c r="D41" s="73"/>
      <c r="E41" s="73"/>
      <c r="F41" s="73"/>
      <c r="G41" s="29" t="s">
        <v>159</v>
      </c>
      <c r="H41" s="73"/>
      <c r="I41" s="73"/>
      <c r="J41" s="28">
        <v>164750</v>
      </c>
      <c r="K41" s="26" t="s">
        <v>160</v>
      </c>
      <c r="L41" s="28" t="s">
        <v>116</v>
      </c>
      <c r="M41" s="28">
        <v>1450</v>
      </c>
      <c r="N41" s="28">
        <v>61.81</v>
      </c>
      <c r="O41" s="28">
        <v>89628</v>
      </c>
      <c r="P41" s="5" t="s">
        <v>161</v>
      </c>
      <c r="Q41" s="27">
        <v>89628</v>
      </c>
      <c r="R41" s="20">
        <f t="shared" si="0"/>
        <v>100</v>
      </c>
      <c r="S41" s="8"/>
    </row>
    <row r="42" spans="1:19" ht="45" x14ac:dyDescent="0.25">
      <c r="A42" s="5" t="s">
        <v>162</v>
      </c>
      <c r="B42" s="5" t="s">
        <v>24</v>
      </c>
      <c r="C42" s="25" t="s">
        <v>25</v>
      </c>
      <c r="D42" s="73"/>
      <c r="E42" s="73"/>
      <c r="F42" s="73"/>
      <c r="G42" s="29" t="s">
        <v>163</v>
      </c>
      <c r="H42" s="73"/>
      <c r="I42" s="73"/>
      <c r="J42" s="28">
        <v>149000</v>
      </c>
      <c r="K42" s="26" t="s">
        <v>164</v>
      </c>
      <c r="L42" s="28" t="s">
        <v>116</v>
      </c>
      <c r="M42" s="28">
        <v>1775</v>
      </c>
      <c r="N42" s="28">
        <v>64.73</v>
      </c>
      <c r="O42" s="28">
        <v>114890</v>
      </c>
      <c r="P42" s="5" t="s">
        <v>165</v>
      </c>
      <c r="Q42" s="27">
        <v>114890</v>
      </c>
      <c r="R42" s="20">
        <f t="shared" si="0"/>
        <v>100</v>
      </c>
      <c r="S42" s="8"/>
    </row>
    <row r="43" spans="1:19" ht="51.75" customHeight="1" x14ac:dyDescent="0.25">
      <c r="A43" s="5" t="s">
        <v>166</v>
      </c>
      <c r="B43" s="5" t="s">
        <v>24</v>
      </c>
      <c r="C43" s="25" t="s">
        <v>25</v>
      </c>
      <c r="D43" s="73"/>
      <c r="E43" s="73"/>
      <c r="F43" s="73"/>
      <c r="G43" s="29" t="s">
        <v>167</v>
      </c>
      <c r="H43" s="73"/>
      <c r="I43" s="73"/>
      <c r="J43" s="28">
        <v>60000</v>
      </c>
      <c r="K43" s="26" t="s">
        <v>168</v>
      </c>
      <c r="L43" s="28" t="s">
        <v>116</v>
      </c>
      <c r="M43" s="28">
        <v>300</v>
      </c>
      <c r="N43" s="28">
        <v>131.5</v>
      </c>
      <c r="O43" s="28">
        <v>39450</v>
      </c>
      <c r="P43" s="5" t="s">
        <v>169</v>
      </c>
      <c r="Q43" s="27">
        <v>39450</v>
      </c>
      <c r="R43" s="20">
        <f t="shared" si="0"/>
        <v>100</v>
      </c>
      <c r="S43" s="8"/>
    </row>
    <row r="44" spans="1:19" ht="45" x14ac:dyDescent="0.25">
      <c r="A44" s="5" t="s">
        <v>170</v>
      </c>
      <c r="B44" s="5" t="s">
        <v>24</v>
      </c>
      <c r="C44" s="25" t="s">
        <v>25</v>
      </c>
      <c r="D44" s="73"/>
      <c r="E44" s="73"/>
      <c r="F44" s="73"/>
      <c r="G44" s="29" t="s">
        <v>171</v>
      </c>
      <c r="H44" s="73"/>
      <c r="I44" s="73"/>
      <c r="J44" s="28">
        <v>50750</v>
      </c>
      <c r="K44" s="26" t="s">
        <v>172</v>
      </c>
      <c r="L44" s="28" t="s">
        <v>111</v>
      </c>
      <c r="M44" s="28">
        <v>145</v>
      </c>
      <c r="N44" s="28">
        <v>266</v>
      </c>
      <c r="O44" s="28">
        <v>38570</v>
      </c>
      <c r="P44" s="5" t="s">
        <v>173</v>
      </c>
      <c r="Q44" s="27">
        <v>38570</v>
      </c>
      <c r="R44" s="20">
        <f t="shared" si="0"/>
        <v>100</v>
      </c>
      <c r="S44" s="8"/>
    </row>
    <row r="45" spans="1:19" ht="45" x14ac:dyDescent="0.25">
      <c r="A45" s="5" t="s">
        <v>174</v>
      </c>
      <c r="B45" s="5" t="s">
        <v>24</v>
      </c>
      <c r="C45" s="25" t="s">
        <v>25</v>
      </c>
      <c r="D45" s="73"/>
      <c r="E45" s="73"/>
      <c r="F45" s="73"/>
      <c r="G45" s="29" t="s">
        <v>175</v>
      </c>
      <c r="H45" s="73"/>
      <c r="I45" s="73"/>
      <c r="J45" s="28">
        <v>192280</v>
      </c>
      <c r="K45" s="26" t="s">
        <v>176</v>
      </c>
      <c r="L45" s="28" t="s">
        <v>111</v>
      </c>
      <c r="M45" s="28">
        <v>555</v>
      </c>
      <c r="N45" s="28">
        <v>245</v>
      </c>
      <c r="O45" s="28">
        <v>136000</v>
      </c>
      <c r="P45" s="5" t="s">
        <v>173</v>
      </c>
      <c r="Q45" s="27">
        <v>136000</v>
      </c>
      <c r="R45" s="20">
        <f t="shared" si="0"/>
        <v>100</v>
      </c>
      <c r="S45" s="8"/>
    </row>
    <row r="46" spans="1:19" ht="56.25" x14ac:dyDescent="0.25">
      <c r="A46" s="5" t="s">
        <v>94</v>
      </c>
      <c r="B46" s="5" t="s">
        <v>24</v>
      </c>
      <c r="C46" s="25" t="s">
        <v>25</v>
      </c>
      <c r="D46" s="73"/>
      <c r="E46" s="73"/>
      <c r="F46" s="73"/>
      <c r="G46" s="29"/>
      <c r="H46" s="29" t="s">
        <v>177</v>
      </c>
      <c r="I46" s="73"/>
      <c r="J46" s="28">
        <v>15400</v>
      </c>
      <c r="K46" s="26" t="s">
        <v>178</v>
      </c>
      <c r="L46" s="28" t="s">
        <v>138</v>
      </c>
      <c r="M46" s="28">
        <v>11</v>
      </c>
      <c r="N46" s="28">
        <v>1400</v>
      </c>
      <c r="O46" s="28">
        <v>15400</v>
      </c>
      <c r="P46" s="5" t="s">
        <v>179</v>
      </c>
      <c r="Q46" s="27">
        <v>15400</v>
      </c>
      <c r="R46" s="20">
        <f t="shared" si="0"/>
        <v>100</v>
      </c>
      <c r="S46" s="8"/>
    </row>
    <row r="47" spans="1:19" ht="45" x14ac:dyDescent="0.25">
      <c r="A47" s="5" t="s">
        <v>180</v>
      </c>
      <c r="B47" s="5" t="s">
        <v>24</v>
      </c>
      <c r="C47" s="25" t="s">
        <v>25</v>
      </c>
      <c r="D47" s="73"/>
      <c r="E47" s="73"/>
      <c r="F47" s="73"/>
      <c r="G47" s="29" t="s">
        <v>181</v>
      </c>
      <c r="H47" s="73"/>
      <c r="I47" s="73"/>
      <c r="J47" s="28">
        <v>18150</v>
      </c>
      <c r="K47" s="26" t="s">
        <v>182</v>
      </c>
      <c r="L47" s="28" t="s">
        <v>183</v>
      </c>
      <c r="M47" s="28">
        <v>1122</v>
      </c>
      <c r="N47" s="28">
        <v>15.5</v>
      </c>
      <c r="O47" s="28">
        <v>17391</v>
      </c>
      <c r="P47" s="5" t="s">
        <v>81</v>
      </c>
      <c r="Q47" s="27">
        <v>17391</v>
      </c>
      <c r="R47" s="20">
        <f t="shared" si="0"/>
        <v>100</v>
      </c>
      <c r="S47" s="8"/>
    </row>
    <row r="48" spans="1:19" ht="56.25" x14ac:dyDescent="0.25">
      <c r="A48" s="5" t="s">
        <v>184</v>
      </c>
      <c r="B48" s="5" t="s">
        <v>24</v>
      </c>
      <c r="C48" s="25" t="s">
        <v>25</v>
      </c>
      <c r="D48" s="73"/>
      <c r="E48" s="73"/>
      <c r="F48" s="73"/>
      <c r="G48" s="73"/>
      <c r="H48" s="73"/>
      <c r="I48" s="73">
        <v>975</v>
      </c>
      <c r="J48" s="28"/>
      <c r="K48" s="26" t="s">
        <v>185</v>
      </c>
      <c r="L48" s="28" t="s">
        <v>186</v>
      </c>
      <c r="M48" s="28">
        <v>1</v>
      </c>
      <c r="N48" s="28">
        <v>975</v>
      </c>
      <c r="O48" s="28">
        <v>975</v>
      </c>
      <c r="P48" s="5" t="s">
        <v>187</v>
      </c>
      <c r="Q48" s="27">
        <v>975</v>
      </c>
      <c r="R48" s="20">
        <f t="shared" si="0"/>
        <v>100</v>
      </c>
      <c r="S48" s="8"/>
    </row>
    <row r="49" spans="1:19" ht="51" customHeight="1" x14ac:dyDescent="0.25">
      <c r="A49" s="5" t="s">
        <v>184</v>
      </c>
      <c r="B49" s="5" t="s">
        <v>24</v>
      </c>
      <c r="C49" s="25" t="s">
        <v>25</v>
      </c>
      <c r="D49" s="73"/>
      <c r="E49" s="73"/>
      <c r="F49" s="73"/>
      <c r="G49" s="73"/>
      <c r="H49" s="73"/>
      <c r="I49" s="73">
        <v>4055</v>
      </c>
      <c r="J49" s="28"/>
      <c r="K49" s="26" t="s">
        <v>188</v>
      </c>
      <c r="L49" s="28" t="s">
        <v>186</v>
      </c>
      <c r="M49" s="28">
        <v>1</v>
      </c>
      <c r="N49" s="28">
        <v>4055</v>
      </c>
      <c r="O49" s="28">
        <v>4055</v>
      </c>
      <c r="P49" s="5" t="s">
        <v>187</v>
      </c>
      <c r="Q49" s="27">
        <v>4055</v>
      </c>
      <c r="R49" s="20">
        <f t="shared" si="0"/>
        <v>100</v>
      </c>
      <c r="S49" s="8"/>
    </row>
    <row r="50" spans="1:19" ht="75" customHeight="1" x14ac:dyDescent="0.25">
      <c r="A50" s="32" t="s">
        <v>189</v>
      </c>
      <c r="B50" s="5" t="s">
        <v>24</v>
      </c>
      <c r="C50" s="25" t="s">
        <v>25</v>
      </c>
      <c r="D50" s="73"/>
      <c r="E50" s="73"/>
      <c r="F50" s="73"/>
      <c r="G50" s="73"/>
      <c r="H50" s="73"/>
      <c r="I50" s="73">
        <v>230</v>
      </c>
      <c r="J50" s="28"/>
      <c r="K50" s="26" t="s">
        <v>190</v>
      </c>
      <c r="L50" s="28" t="s">
        <v>186</v>
      </c>
      <c r="M50" s="28">
        <v>2</v>
      </c>
      <c r="N50" s="28">
        <v>115</v>
      </c>
      <c r="O50" s="28">
        <v>230</v>
      </c>
      <c r="P50" s="5" t="s">
        <v>191</v>
      </c>
      <c r="Q50" s="27">
        <v>230</v>
      </c>
      <c r="R50" s="20">
        <f t="shared" si="0"/>
        <v>100</v>
      </c>
      <c r="S50" s="8"/>
    </row>
    <row r="51" spans="1:19" ht="45" customHeight="1" x14ac:dyDescent="0.25">
      <c r="A51" s="5" t="s">
        <v>192</v>
      </c>
      <c r="B51" s="5" t="s">
        <v>24</v>
      </c>
      <c r="C51" s="25" t="s">
        <v>25</v>
      </c>
      <c r="D51" s="73"/>
      <c r="E51" s="73"/>
      <c r="F51" s="73"/>
      <c r="G51" s="73"/>
      <c r="H51" s="73"/>
      <c r="I51" s="73">
        <v>683.87</v>
      </c>
      <c r="J51" s="28"/>
      <c r="K51" s="26" t="s">
        <v>193</v>
      </c>
      <c r="L51" s="28" t="s">
        <v>138</v>
      </c>
      <c r="M51" s="28">
        <v>9</v>
      </c>
      <c r="N51" s="28">
        <v>75.03</v>
      </c>
      <c r="O51" s="28">
        <v>683.87</v>
      </c>
      <c r="P51" s="5" t="s">
        <v>194</v>
      </c>
      <c r="Q51" s="27">
        <v>683.87</v>
      </c>
      <c r="R51" s="20">
        <f t="shared" si="0"/>
        <v>100</v>
      </c>
      <c r="S51" s="8"/>
    </row>
    <row r="52" spans="1:19" ht="51" customHeight="1" x14ac:dyDescent="0.25">
      <c r="A52" s="5" t="s">
        <v>195</v>
      </c>
      <c r="B52" s="5" t="s">
        <v>24</v>
      </c>
      <c r="C52" s="25" t="s">
        <v>25</v>
      </c>
      <c r="D52" s="73"/>
      <c r="E52" s="73"/>
      <c r="F52" s="73"/>
      <c r="G52" s="73"/>
      <c r="H52" s="73"/>
      <c r="I52" s="73">
        <v>3096</v>
      </c>
      <c r="J52" s="28"/>
      <c r="K52" s="26" t="s">
        <v>196</v>
      </c>
      <c r="L52" s="28" t="s">
        <v>186</v>
      </c>
      <c r="M52" s="28">
        <v>1</v>
      </c>
      <c r="N52" s="28">
        <v>3096</v>
      </c>
      <c r="O52" s="28">
        <v>3096</v>
      </c>
      <c r="P52" s="5" t="s">
        <v>197</v>
      </c>
      <c r="Q52" s="27">
        <v>3096</v>
      </c>
      <c r="R52" s="20">
        <f t="shared" si="0"/>
        <v>100</v>
      </c>
      <c r="S52" s="8"/>
    </row>
    <row r="53" spans="1:19" ht="61.5" customHeight="1" x14ac:dyDescent="0.25">
      <c r="A53" s="5" t="s">
        <v>198</v>
      </c>
      <c r="B53" s="5" t="s">
        <v>24</v>
      </c>
      <c r="C53" s="25" t="s">
        <v>25</v>
      </c>
      <c r="D53" s="73"/>
      <c r="E53" s="73"/>
      <c r="F53" s="73"/>
      <c r="G53" s="73"/>
      <c r="H53" s="73"/>
      <c r="I53" s="73">
        <v>2300</v>
      </c>
      <c r="J53" s="28"/>
      <c r="K53" s="26" t="s">
        <v>199</v>
      </c>
      <c r="L53" s="28" t="s">
        <v>116</v>
      </c>
      <c r="M53" s="28">
        <v>4</v>
      </c>
      <c r="N53" s="28">
        <v>575</v>
      </c>
      <c r="O53" s="28">
        <v>2300</v>
      </c>
      <c r="P53" s="5" t="s">
        <v>200</v>
      </c>
      <c r="Q53" s="27">
        <v>2300</v>
      </c>
      <c r="R53" s="20">
        <f t="shared" si="0"/>
        <v>100</v>
      </c>
      <c r="S53" s="8"/>
    </row>
    <row r="54" spans="1:19" ht="45" x14ac:dyDescent="0.25">
      <c r="A54" s="5" t="s">
        <v>195</v>
      </c>
      <c r="B54" s="5" t="s">
        <v>24</v>
      </c>
      <c r="C54" s="25" t="s">
        <v>25</v>
      </c>
      <c r="D54" s="73"/>
      <c r="E54" s="73"/>
      <c r="F54" s="73"/>
      <c r="G54" s="73"/>
      <c r="H54" s="73"/>
      <c r="I54" s="73">
        <v>2652</v>
      </c>
      <c r="J54" s="28"/>
      <c r="K54" s="26" t="s">
        <v>201</v>
      </c>
      <c r="L54" s="28" t="s">
        <v>186</v>
      </c>
      <c r="M54" s="28">
        <v>1</v>
      </c>
      <c r="N54" s="28">
        <v>2652</v>
      </c>
      <c r="O54" s="28">
        <v>2652</v>
      </c>
      <c r="P54" s="5" t="s">
        <v>197</v>
      </c>
      <c r="Q54" s="27">
        <v>2652</v>
      </c>
      <c r="R54" s="20">
        <f t="shared" si="0"/>
        <v>100</v>
      </c>
      <c r="S54" s="8"/>
    </row>
    <row r="55" spans="1:19" ht="66" customHeight="1" x14ac:dyDescent="0.25">
      <c r="A55" s="5" t="s">
        <v>202</v>
      </c>
      <c r="B55" s="5" t="s">
        <v>24</v>
      </c>
      <c r="C55" s="25" t="s">
        <v>25</v>
      </c>
      <c r="D55" s="73"/>
      <c r="E55" s="73"/>
      <c r="F55" s="73"/>
      <c r="G55" s="29" t="s">
        <v>203</v>
      </c>
      <c r="H55" s="73"/>
      <c r="I55" s="73"/>
      <c r="J55" s="28">
        <v>11650</v>
      </c>
      <c r="K55" s="26" t="s">
        <v>204</v>
      </c>
      <c r="L55" s="28" t="s">
        <v>116</v>
      </c>
      <c r="M55" s="28">
        <v>8</v>
      </c>
      <c r="N55" s="28">
        <v>754.875</v>
      </c>
      <c r="O55" s="28">
        <v>6039</v>
      </c>
      <c r="P55" s="5" t="s">
        <v>205</v>
      </c>
      <c r="Q55" s="27">
        <v>6039</v>
      </c>
      <c r="R55" s="20">
        <f t="shared" si="0"/>
        <v>100</v>
      </c>
      <c r="S55" s="8"/>
    </row>
    <row r="56" spans="1:19" ht="49.5" customHeight="1" x14ac:dyDescent="0.25">
      <c r="A56" s="5" t="s">
        <v>206</v>
      </c>
      <c r="B56" s="5" t="s">
        <v>24</v>
      </c>
      <c r="C56" s="25" t="s">
        <v>25</v>
      </c>
      <c r="D56" s="73"/>
      <c r="E56" s="73"/>
      <c r="F56" s="73"/>
      <c r="G56" s="29" t="s">
        <v>207</v>
      </c>
      <c r="H56" s="73"/>
      <c r="I56" s="73"/>
      <c r="J56" s="28">
        <v>9000</v>
      </c>
      <c r="K56" s="26" t="s">
        <v>208</v>
      </c>
      <c r="L56" s="28" t="s">
        <v>43</v>
      </c>
      <c r="M56" s="28">
        <v>700</v>
      </c>
      <c r="N56" s="28">
        <v>10.19</v>
      </c>
      <c r="O56" s="28">
        <v>7133</v>
      </c>
      <c r="P56" s="5" t="s">
        <v>81</v>
      </c>
      <c r="Q56" s="27">
        <v>7133</v>
      </c>
      <c r="R56" s="20">
        <f t="shared" si="0"/>
        <v>100</v>
      </c>
      <c r="S56" s="8"/>
    </row>
    <row r="57" spans="1:19" ht="66" customHeight="1" x14ac:dyDescent="0.25">
      <c r="A57" s="5" t="s">
        <v>209</v>
      </c>
      <c r="B57" s="5" t="s">
        <v>24</v>
      </c>
      <c r="C57" s="25" t="s">
        <v>25</v>
      </c>
      <c r="D57" s="73"/>
      <c r="E57" s="73"/>
      <c r="F57" s="73"/>
      <c r="G57" s="29" t="s">
        <v>210</v>
      </c>
      <c r="H57" s="73"/>
      <c r="I57" s="73"/>
      <c r="J57" s="28">
        <v>199550</v>
      </c>
      <c r="K57" s="26" t="s">
        <v>211</v>
      </c>
      <c r="L57" s="28" t="s">
        <v>43</v>
      </c>
      <c r="M57" s="28">
        <v>20250</v>
      </c>
      <c r="N57" s="28">
        <v>7.93</v>
      </c>
      <c r="O57" s="28">
        <v>160523</v>
      </c>
      <c r="P57" s="5" t="s">
        <v>212</v>
      </c>
      <c r="Q57" s="27">
        <v>160523</v>
      </c>
      <c r="R57" s="20">
        <f t="shared" si="0"/>
        <v>100</v>
      </c>
      <c r="S57" s="8"/>
    </row>
    <row r="58" spans="1:19" ht="62.25" customHeight="1" x14ac:dyDescent="0.25">
      <c r="A58" s="5" t="s">
        <v>213</v>
      </c>
      <c r="B58" s="5" t="s">
        <v>24</v>
      </c>
      <c r="C58" s="25" t="s">
        <v>25</v>
      </c>
      <c r="D58" s="73"/>
      <c r="E58" s="73"/>
      <c r="F58" s="73"/>
      <c r="G58" s="73"/>
      <c r="H58" s="73"/>
      <c r="I58" s="73">
        <v>4960</v>
      </c>
      <c r="J58" s="28"/>
      <c r="K58" s="26" t="s">
        <v>214</v>
      </c>
      <c r="L58" s="28" t="s">
        <v>116</v>
      </c>
      <c r="M58" s="28">
        <v>4</v>
      </c>
      <c r="N58" s="28">
        <v>1240</v>
      </c>
      <c r="O58" s="28">
        <v>4960</v>
      </c>
      <c r="P58" s="5" t="s">
        <v>215</v>
      </c>
      <c r="Q58" s="27">
        <v>4960</v>
      </c>
      <c r="R58" s="20">
        <f t="shared" si="0"/>
        <v>100</v>
      </c>
      <c r="S58" s="8"/>
    </row>
    <row r="59" spans="1:19" ht="73.5" customHeight="1" x14ac:dyDescent="0.25">
      <c r="A59" s="5" t="s">
        <v>216</v>
      </c>
      <c r="B59" s="5" t="s">
        <v>24</v>
      </c>
      <c r="C59" s="25" t="s">
        <v>25</v>
      </c>
      <c r="D59" s="73"/>
      <c r="E59" s="73"/>
      <c r="F59" s="73"/>
      <c r="G59" s="73"/>
      <c r="H59" s="73"/>
      <c r="I59" s="73">
        <v>183.6</v>
      </c>
      <c r="J59" s="28"/>
      <c r="K59" s="26" t="s">
        <v>217</v>
      </c>
      <c r="L59" s="28" t="s">
        <v>186</v>
      </c>
      <c r="M59" s="28">
        <v>1</v>
      </c>
      <c r="N59" s="28">
        <v>183.6</v>
      </c>
      <c r="O59" s="28">
        <v>183.6</v>
      </c>
      <c r="P59" s="5" t="s">
        <v>218</v>
      </c>
      <c r="Q59" s="27">
        <v>183.6</v>
      </c>
      <c r="R59" s="20">
        <f t="shared" si="0"/>
        <v>100</v>
      </c>
      <c r="S59" s="8"/>
    </row>
    <row r="60" spans="1:19" ht="72" customHeight="1" x14ac:dyDescent="0.25">
      <c r="A60" s="5" t="s">
        <v>219</v>
      </c>
      <c r="B60" s="5" t="s">
        <v>24</v>
      </c>
      <c r="C60" s="25" t="s">
        <v>25</v>
      </c>
      <c r="D60" s="73"/>
      <c r="E60" s="73"/>
      <c r="F60" s="73"/>
      <c r="G60" s="73"/>
      <c r="H60" s="73"/>
      <c r="I60" s="73">
        <v>3704</v>
      </c>
      <c r="J60" s="28"/>
      <c r="K60" s="26" t="s">
        <v>220</v>
      </c>
      <c r="L60" s="28" t="s">
        <v>186</v>
      </c>
      <c r="M60" s="28">
        <v>1</v>
      </c>
      <c r="N60" s="28">
        <v>3704</v>
      </c>
      <c r="O60" s="28">
        <v>3704</v>
      </c>
      <c r="P60" s="5" t="s">
        <v>218</v>
      </c>
      <c r="Q60" s="27">
        <v>3704</v>
      </c>
      <c r="R60" s="20">
        <f t="shared" si="0"/>
        <v>100</v>
      </c>
      <c r="S60" s="8"/>
    </row>
    <row r="61" spans="1:19" ht="65.25" customHeight="1" x14ac:dyDescent="0.25">
      <c r="A61" s="5" t="s">
        <v>221</v>
      </c>
      <c r="B61" s="5" t="s">
        <v>24</v>
      </c>
      <c r="C61" s="25" t="s">
        <v>25</v>
      </c>
      <c r="D61" s="73"/>
      <c r="E61" s="73"/>
      <c r="F61" s="73"/>
      <c r="G61" s="73"/>
      <c r="H61" s="73"/>
      <c r="I61" s="73">
        <v>4400</v>
      </c>
      <c r="J61" s="28"/>
      <c r="K61" s="26" t="s">
        <v>222</v>
      </c>
      <c r="L61" s="28" t="s">
        <v>116</v>
      </c>
      <c r="M61" s="28">
        <v>4</v>
      </c>
      <c r="N61" s="28">
        <v>1170</v>
      </c>
      <c r="O61" s="28">
        <v>4400</v>
      </c>
      <c r="P61" s="5" t="s">
        <v>215</v>
      </c>
      <c r="Q61" s="27">
        <v>4400</v>
      </c>
      <c r="R61" s="20">
        <f t="shared" si="0"/>
        <v>100</v>
      </c>
      <c r="S61" s="8"/>
    </row>
    <row r="62" spans="1:19" ht="74.25" customHeight="1" x14ac:dyDescent="0.25">
      <c r="A62" s="5" t="s">
        <v>223</v>
      </c>
      <c r="B62" s="5" t="s">
        <v>24</v>
      </c>
      <c r="C62" s="25" t="s">
        <v>25</v>
      </c>
      <c r="D62" s="73"/>
      <c r="E62" s="73"/>
      <c r="F62" s="73"/>
      <c r="G62" s="73"/>
      <c r="H62" s="73"/>
      <c r="I62" s="73">
        <v>1506.5</v>
      </c>
      <c r="J62" s="28"/>
      <c r="K62" s="26" t="s">
        <v>224</v>
      </c>
      <c r="L62" s="28" t="s">
        <v>186</v>
      </c>
      <c r="M62" s="28">
        <v>2</v>
      </c>
      <c r="N62" s="28">
        <v>753.25</v>
      </c>
      <c r="O62" s="28">
        <v>1506.5</v>
      </c>
      <c r="P62" s="5" t="s">
        <v>191</v>
      </c>
      <c r="Q62" s="27">
        <v>1506.5</v>
      </c>
      <c r="R62" s="20">
        <f t="shared" si="0"/>
        <v>100</v>
      </c>
      <c r="S62" s="8"/>
    </row>
    <row r="63" spans="1:19" ht="79.5" customHeight="1" x14ac:dyDescent="0.25">
      <c r="A63" s="30" t="s">
        <v>225</v>
      </c>
      <c r="B63" s="5" t="s">
        <v>24</v>
      </c>
      <c r="C63" s="25" t="s">
        <v>25</v>
      </c>
      <c r="D63" s="73"/>
      <c r="E63" s="73"/>
      <c r="F63" s="73"/>
      <c r="G63" s="29" t="s">
        <v>226</v>
      </c>
      <c r="H63" s="73"/>
      <c r="I63" s="73"/>
      <c r="J63" s="28">
        <v>45500</v>
      </c>
      <c r="K63" s="26" t="s">
        <v>227</v>
      </c>
      <c r="L63" s="28" t="s">
        <v>43</v>
      </c>
      <c r="M63" s="28">
        <v>30000</v>
      </c>
      <c r="N63" s="28">
        <v>1.5089999999999999</v>
      </c>
      <c r="O63" s="28">
        <v>45270</v>
      </c>
      <c r="P63" s="5" t="s">
        <v>44</v>
      </c>
      <c r="Q63" s="27">
        <v>45270</v>
      </c>
      <c r="R63" s="20">
        <f t="shared" si="0"/>
        <v>100</v>
      </c>
      <c r="S63" s="8"/>
    </row>
    <row r="64" spans="1:19" ht="83.25" customHeight="1" x14ac:dyDescent="0.25">
      <c r="A64" s="30" t="s">
        <v>228</v>
      </c>
      <c r="B64" s="5" t="s">
        <v>24</v>
      </c>
      <c r="C64" s="25" t="s">
        <v>25</v>
      </c>
      <c r="D64" s="73"/>
      <c r="E64" s="73"/>
      <c r="F64" s="73"/>
      <c r="G64" s="29" t="s">
        <v>229</v>
      </c>
      <c r="H64" s="73"/>
      <c r="I64" s="73"/>
      <c r="J64" s="28">
        <v>154151</v>
      </c>
      <c r="K64" s="26" t="s">
        <v>230</v>
      </c>
      <c r="L64" s="28" t="s">
        <v>43</v>
      </c>
      <c r="M64" s="28">
        <v>17900</v>
      </c>
      <c r="N64" s="28">
        <v>8.5500000000000007</v>
      </c>
      <c r="O64" s="28">
        <v>153000</v>
      </c>
      <c r="P64" s="5" t="s">
        <v>44</v>
      </c>
      <c r="Q64" s="27">
        <v>153000</v>
      </c>
      <c r="R64" s="20">
        <f t="shared" si="0"/>
        <v>100</v>
      </c>
      <c r="S64" s="8"/>
    </row>
    <row r="65" spans="1:19" ht="56.25" x14ac:dyDescent="0.25">
      <c r="A65" s="5" t="s">
        <v>231</v>
      </c>
      <c r="B65" s="5" t="s">
        <v>24</v>
      </c>
      <c r="C65" s="25" t="s">
        <v>25</v>
      </c>
      <c r="D65" s="73"/>
      <c r="E65" s="73"/>
      <c r="F65" s="73"/>
      <c r="G65" s="73"/>
      <c r="H65" s="73"/>
      <c r="I65" s="73">
        <v>563.49</v>
      </c>
      <c r="J65" s="28"/>
      <c r="K65" s="26" t="s">
        <v>232</v>
      </c>
      <c r="L65" s="28" t="s">
        <v>186</v>
      </c>
      <c r="M65" s="28">
        <v>1</v>
      </c>
      <c r="N65" s="28">
        <v>563.49</v>
      </c>
      <c r="O65" s="28">
        <v>563.49</v>
      </c>
      <c r="P65" s="5" t="s">
        <v>233</v>
      </c>
      <c r="Q65" s="27">
        <v>563.49</v>
      </c>
      <c r="R65" s="20">
        <f t="shared" si="0"/>
        <v>100</v>
      </c>
      <c r="S65" s="8"/>
    </row>
    <row r="66" spans="1:19" ht="45" x14ac:dyDescent="0.25">
      <c r="A66" s="5" t="s">
        <v>234</v>
      </c>
      <c r="B66" s="5" t="s">
        <v>24</v>
      </c>
      <c r="C66" s="25" t="s">
        <v>25</v>
      </c>
      <c r="D66" s="73"/>
      <c r="E66" s="73"/>
      <c r="F66" s="73"/>
      <c r="G66" s="73"/>
      <c r="H66" s="73"/>
      <c r="I66" s="73">
        <v>1800</v>
      </c>
      <c r="J66" s="28"/>
      <c r="K66" s="26" t="s">
        <v>235</v>
      </c>
      <c r="L66" s="28" t="s">
        <v>186</v>
      </c>
      <c r="M66" s="28">
        <v>7</v>
      </c>
      <c r="N66" s="28">
        <v>257.14299999999997</v>
      </c>
      <c r="O66" s="28">
        <v>1800</v>
      </c>
      <c r="P66" s="5" t="s">
        <v>236</v>
      </c>
      <c r="Q66" s="27">
        <v>1800</v>
      </c>
      <c r="R66" s="20">
        <f t="shared" si="0"/>
        <v>100</v>
      </c>
      <c r="S66" s="8"/>
    </row>
    <row r="67" spans="1:19" ht="130.5" customHeight="1" x14ac:dyDescent="0.25">
      <c r="A67" s="6" t="s">
        <v>237</v>
      </c>
      <c r="B67" s="6" t="s">
        <v>24</v>
      </c>
      <c r="C67" s="17" t="s">
        <v>25</v>
      </c>
      <c r="D67" s="29" t="s">
        <v>36</v>
      </c>
      <c r="E67" s="29"/>
      <c r="F67" s="29"/>
      <c r="G67" s="29"/>
      <c r="H67" s="29"/>
      <c r="I67" s="29"/>
      <c r="J67" s="6">
        <v>396000</v>
      </c>
      <c r="K67" s="18" t="s">
        <v>238</v>
      </c>
      <c r="L67" s="6" t="s">
        <v>43</v>
      </c>
      <c r="M67" s="6">
        <v>81000</v>
      </c>
      <c r="N67" s="6">
        <v>4.5999999999999996</v>
      </c>
      <c r="O67" s="6">
        <v>372440</v>
      </c>
      <c r="P67" s="6" t="s">
        <v>239</v>
      </c>
      <c r="Q67" s="19">
        <v>372440</v>
      </c>
      <c r="R67" s="20">
        <f t="shared" si="0"/>
        <v>100</v>
      </c>
      <c r="S67" s="8"/>
    </row>
    <row r="68" spans="1:19" ht="120.75" customHeight="1" x14ac:dyDescent="0.25">
      <c r="A68" s="6" t="s">
        <v>240</v>
      </c>
      <c r="B68" s="23" t="s">
        <v>24</v>
      </c>
      <c r="C68" s="17" t="s">
        <v>25</v>
      </c>
      <c r="D68" s="71" t="s">
        <v>241</v>
      </c>
      <c r="E68" s="72"/>
      <c r="F68" s="72"/>
      <c r="G68" s="72"/>
      <c r="H68" s="72"/>
      <c r="I68" s="72"/>
      <c r="J68" s="23">
        <v>1400000</v>
      </c>
      <c r="K68" s="24" t="s">
        <v>242</v>
      </c>
      <c r="L68" s="23" t="s">
        <v>116</v>
      </c>
      <c r="M68" s="23">
        <v>1</v>
      </c>
      <c r="N68" s="23">
        <v>1399000</v>
      </c>
      <c r="O68" s="23">
        <v>1399000</v>
      </c>
      <c r="P68" s="31" t="s">
        <v>243</v>
      </c>
      <c r="Q68" s="19">
        <v>1399000</v>
      </c>
      <c r="R68" s="20">
        <f t="shared" si="0"/>
        <v>100</v>
      </c>
      <c r="S68" s="8"/>
    </row>
    <row r="69" spans="1:19" ht="47.25" customHeight="1" x14ac:dyDescent="0.25">
      <c r="A69" s="28" t="s">
        <v>244</v>
      </c>
      <c r="B69" s="5" t="s">
        <v>24</v>
      </c>
      <c r="C69" s="25" t="s">
        <v>25</v>
      </c>
      <c r="D69" s="73"/>
      <c r="E69" s="73"/>
      <c r="F69" s="73"/>
      <c r="G69" s="73"/>
      <c r="H69" s="29" t="s">
        <v>245</v>
      </c>
      <c r="I69" s="73"/>
      <c r="J69" s="28">
        <v>4915.8500000000004</v>
      </c>
      <c r="K69" s="26" t="s">
        <v>246</v>
      </c>
      <c r="L69" s="28" t="s">
        <v>65</v>
      </c>
      <c r="M69" s="28">
        <v>150</v>
      </c>
      <c r="N69" s="28">
        <v>32.770000000000003</v>
      </c>
      <c r="O69" s="28">
        <v>4915.8500000000004</v>
      </c>
      <c r="P69" s="5" t="s">
        <v>247</v>
      </c>
      <c r="Q69" s="27">
        <v>4915.8500000000004</v>
      </c>
      <c r="R69" s="20">
        <f t="shared" si="0"/>
        <v>100</v>
      </c>
      <c r="S69" s="8"/>
    </row>
    <row r="70" spans="1:19" ht="56.25" x14ac:dyDescent="0.25">
      <c r="A70" s="5" t="s">
        <v>248</v>
      </c>
      <c r="B70" s="5" t="s">
        <v>24</v>
      </c>
      <c r="C70" s="25" t="s">
        <v>25</v>
      </c>
      <c r="D70" s="73"/>
      <c r="E70" s="73"/>
      <c r="F70" s="73"/>
      <c r="G70" s="73"/>
      <c r="H70" s="73"/>
      <c r="I70" s="73">
        <v>900</v>
      </c>
      <c r="J70" s="28"/>
      <c r="K70" s="26" t="s">
        <v>249</v>
      </c>
      <c r="L70" s="28" t="s">
        <v>250</v>
      </c>
      <c r="M70" s="28">
        <v>3</v>
      </c>
      <c r="N70" s="28">
        <v>300</v>
      </c>
      <c r="O70" s="28">
        <v>900</v>
      </c>
      <c r="P70" s="5" t="s">
        <v>251</v>
      </c>
      <c r="Q70" s="27">
        <v>900</v>
      </c>
      <c r="R70" s="20">
        <f t="shared" si="0"/>
        <v>100</v>
      </c>
      <c r="S70" s="8"/>
    </row>
    <row r="71" spans="1:19" ht="90" x14ac:dyDescent="0.25">
      <c r="A71" s="5" t="s">
        <v>252</v>
      </c>
      <c r="B71" s="5" t="s">
        <v>24</v>
      </c>
      <c r="C71" s="25" t="s">
        <v>25</v>
      </c>
      <c r="D71" s="73"/>
      <c r="E71" s="73"/>
      <c r="F71" s="73"/>
      <c r="G71" s="73"/>
      <c r="H71" s="73"/>
      <c r="I71" s="73">
        <v>2890</v>
      </c>
      <c r="J71" s="28"/>
      <c r="K71" s="26" t="s">
        <v>253</v>
      </c>
      <c r="L71" s="28" t="s">
        <v>116</v>
      </c>
      <c r="M71" s="28">
        <v>17</v>
      </c>
      <c r="N71" s="28">
        <v>170</v>
      </c>
      <c r="O71" s="28">
        <v>2890</v>
      </c>
      <c r="P71" s="5" t="s">
        <v>254</v>
      </c>
      <c r="Q71" s="27">
        <v>2890</v>
      </c>
      <c r="R71" s="20">
        <f t="shared" si="0"/>
        <v>100</v>
      </c>
      <c r="S71" s="8"/>
    </row>
    <row r="72" spans="1:19" ht="56.25" x14ac:dyDescent="0.25">
      <c r="A72" s="5" t="s">
        <v>255</v>
      </c>
      <c r="B72" s="5" t="s">
        <v>24</v>
      </c>
      <c r="C72" s="25" t="s">
        <v>25</v>
      </c>
      <c r="D72" s="73"/>
      <c r="E72" s="73"/>
      <c r="F72" s="73"/>
      <c r="G72" s="73"/>
      <c r="H72" s="73"/>
      <c r="I72" s="73">
        <v>519.42999999999995</v>
      </c>
      <c r="J72" s="28"/>
      <c r="K72" s="26" t="s">
        <v>256</v>
      </c>
      <c r="L72" s="28" t="s">
        <v>116</v>
      </c>
      <c r="M72" s="28">
        <v>1</v>
      </c>
      <c r="N72" s="28">
        <v>519.42999999999995</v>
      </c>
      <c r="O72" s="28">
        <v>519.42999999999995</v>
      </c>
      <c r="P72" s="5" t="s">
        <v>257</v>
      </c>
      <c r="Q72" s="27">
        <v>519.42999999999995</v>
      </c>
      <c r="R72" s="20">
        <f t="shared" si="0"/>
        <v>100</v>
      </c>
      <c r="S72" s="8"/>
    </row>
    <row r="73" spans="1:19" ht="67.5" x14ac:dyDescent="0.25">
      <c r="A73" s="5" t="s">
        <v>258</v>
      </c>
      <c r="B73" s="5" t="s">
        <v>24</v>
      </c>
      <c r="C73" s="25" t="s">
        <v>25</v>
      </c>
      <c r="D73" s="73"/>
      <c r="E73" s="73"/>
      <c r="F73" s="73"/>
      <c r="G73" s="73"/>
      <c r="H73" s="73"/>
      <c r="I73" s="73">
        <v>30778</v>
      </c>
      <c r="J73" s="28"/>
      <c r="K73" s="26" t="s">
        <v>259</v>
      </c>
      <c r="L73" s="28" t="s">
        <v>116</v>
      </c>
      <c r="M73" s="28">
        <v>1</v>
      </c>
      <c r="N73" s="28">
        <v>30778</v>
      </c>
      <c r="O73" s="28">
        <v>30778</v>
      </c>
      <c r="P73" s="5" t="s">
        <v>260</v>
      </c>
      <c r="Q73" s="27">
        <v>30778</v>
      </c>
      <c r="R73" s="20">
        <f t="shared" ref="R73:R124" si="1">Q73*100/O73</f>
        <v>100</v>
      </c>
      <c r="S73" s="8"/>
    </row>
    <row r="74" spans="1:19" ht="45" x14ac:dyDescent="0.25">
      <c r="A74" s="5" t="s">
        <v>261</v>
      </c>
      <c r="B74" s="5" t="s">
        <v>24</v>
      </c>
      <c r="C74" s="25" t="s">
        <v>25</v>
      </c>
      <c r="D74" s="73"/>
      <c r="E74" s="73"/>
      <c r="F74" s="73"/>
      <c r="G74" s="29" t="s">
        <v>262</v>
      </c>
      <c r="H74" s="73"/>
      <c r="I74" s="73"/>
      <c r="J74" s="28">
        <v>36000</v>
      </c>
      <c r="K74" s="26" t="s">
        <v>263</v>
      </c>
      <c r="L74" s="28" t="s">
        <v>116</v>
      </c>
      <c r="M74" s="28">
        <v>1</v>
      </c>
      <c r="N74" s="28">
        <v>22572</v>
      </c>
      <c r="O74" s="28">
        <v>22572</v>
      </c>
      <c r="P74" s="5" t="s">
        <v>264</v>
      </c>
      <c r="Q74" s="27">
        <v>22572</v>
      </c>
      <c r="R74" s="20">
        <f t="shared" si="1"/>
        <v>100</v>
      </c>
      <c r="S74" s="8"/>
    </row>
    <row r="75" spans="1:19" ht="45" x14ac:dyDescent="0.25">
      <c r="A75" s="5" t="s">
        <v>265</v>
      </c>
      <c r="B75" s="5" t="s">
        <v>24</v>
      </c>
      <c r="C75" s="25" t="s">
        <v>25</v>
      </c>
      <c r="D75" s="73"/>
      <c r="E75" s="73"/>
      <c r="F75" s="73"/>
      <c r="G75" s="73"/>
      <c r="H75" s="73"/>
      <c r="I75" s="73">
        <v>1500</v>
      </c>
      <c r="J75" s="28"/>
      <c r="K75" s="26" t="s">
        <v>266</v>
      </c>
      <c r="L75" s="28" t="s">
        <v>116</v>
      </c>
      <c r="M75" s="28">
        <v>42</v>
      </c>
      <c r="N75" s="28">
        <v>35.71</v>
      </c>
      <c r="O75" s="28">
        <v>1500</v>
      </c>
      <c r="P75" s="5" t="s">
        <v>267</v>
      </c>
      <c r="Q75" s="27">
        <v>1500</v>
      </c>
      <c r="R75" s="20">
        <f t="shared" si="1"/>
        <v>100</v>
      </c>
      <c r="S75" s="8"/>
    </row>
    <row r="76" spans="1:19" ht="45" x14ac:dyDescent="0.25">
      <c r="A76" s="5" t="s">
        <v>268</v>
      </c>
      <c r="B76" s="5" t="s">
        <v>24</v>
      </c>
      <c r="C76" s="25" t="s">
        <v>25</v>
      </c>
      <c r="D76" s="73"/>
      <c r="E76" s="73"/>
      <c r="F76" s="73"/>
      <c r="G76" s="73"/>
      <c r="H76" s="73"/>
      <c r="I76" s="73">
        <v>600</v>
      </c>
      <c r="J76" s="28"/>
      <c r="K76" s="26" t="s">
        <v>269</v>
      </c>
      <c r="L76" s="28" t="s">
        <v>116</v>
      </c>
      <c r="M76" s="28">
        <v>1</v>
      </c>
      <c r="N76" s="28">
        <v>600</v>
      </c>
      <c r="O76" s="28">
        <v>600</v>
      </c>
      <c r="P76" s="5" t="s">
        <v>270</v>
      </c>
      <c r="Q76" s="27">
        <v>600</v>
      </c>
      <c r="R76" s="20">
        <f t="shared" si="1"/>
        <v>100</v>
      </c>
      <c r="S76" s="8"/>
    </row>
    <row r="77" spans="1:19" ht="45" x14ac:dyDescent="0.25">
      <c r="A77" s="5" t="s">
        <v>271</v>
      </c>
      <c r="B77" s="5" t="s">
        <v>24</v>
      </c>
      <c r="C77" s="25" t="s">
        <v>25</v>
      </c>
      <c r="D77" s="73"/>
      <c r="E77" s="73"/>
      <c r="F77" s="73"/>
      <c r="G77" s="73"/>
      <c r="H77" s="73"/>
      <c r="I77" s="73">
        <v>240</v>
      </c>
      <c r="J77" s="28"/>
      <c r="K77" s="26" t="s">
        <v>272</v>
      </c>
      <c r="L77" s="28" t="s">
        <v>273</v>
      </c>
      <c r="M77" s="28">
        <v>1</v>
      </c>
      <c r="N77" s="28">
        <v>240</v>
      </c>
      <c r="O77" s="28">
        <v>240</v>
      </c>
      <c r="P77" s="5" t="s">
        <v>274</v>
      </c>
      <c r="Q77" s="27">
        <v>240</v>
      </c>
      <c r="R77" s="20">
        <f t="shared" si="1"/>
        <v>100</v>
      </c>
      <c r="S77" s="8"/>
    </row>
    <row r="78" spans="1:19" ht="56.25" x14ac:dyDescent="0.25">
      <c r="A78" s="28" t="s">
        <v>244</v>
      </c>
      <c r="B78" s="5" t="s">
        <v>24</v>
      </c>
      <c r="C78" s="25" t="s">
        <v>25</v>
      </c>
      <c r="D78" s="73"/>
      <c r="E78" s="73"/>
      <c r="F78" s="73"/>
      <c r="G78" s="73"/>
      <c r="H78" s="29" t="s">
        <v>275</v>
      </c>
      <c r="I78" s="73"/>
      <c r="J78" s="28">
        <v>13450</v>
      </c>
      <c r="K78" s="26" t="s">
        <v>276</v>
      </c>
      <c r="L78" s="28" t="s">
        <v>277</v>
      </c>
      <c r="M78" s="28">
        <v>42</v>
      </c>
      <c r="N78" s="28">
        <v>320.24</v>
      </c>
      <c r="O78" s="28">
        <v>13450</v>
      </c>
      <c r="P78" s="5" t="s">
        <v>278</v>
      </c>
      <c r="Q78" s="27">
        <v>13450</v>
      </c>
      <c r="R78" s="20">
        <f t="shared" si="1"/>
        <v>100</v>
      </c>
      <c r="S78" s="8"/>
    </row>
    <row r="79" spans="1:19" ht="63.75" customHeight="1" x14ac:dyDescent="0.25">
      <c r="A79" s="28" t="s">
        <v>244</v>
      </c>
      <c r="B79" s="5" t="s">
        <v>24</v>
      </c>
      <c r="C79" s="25" t="s">
        <v>25</v>
      </c>
      <c r="D79" s="73"/>
      <c r="E79" s="73"/>
      <c r="F79" s="73"/>
      <c r="G79" s="73"/>
      <c r="H79" s="29" t="s">
        <v>279</v>
      </c>
      <c r="I79" s="73"/>
      <c r="J79" s="28">
        <v>8470</v>
      </c>
      <c r="K79" s="26" t="s">
        <v>280</v>
      </c>
      <c r="L79" s="28" t="s">
        <v>277</v>
      </c>
      <c r="M79" s="28">
        <v>28</v>
      </c>
      <c r="N79" s="28">
        <v>302.5</v>
      </c>
      <c r="O79" s="28">
        <v>8470</v>
      </c>
      <c r="P79" s="5" t="s">
        <v>278</v>
      </c>
      <c r="Q79" s="27">
        <v>8470</v>
      </c>
      <c r="R79" s="20">
        <f t="shared" si="1"/>
        <v>100</v>
      </c>
      <c r="S79" s="8"/>
    </row>
    <row r="80" spans="1:19" ht="45" x14ac:dyDescent="0.25">
      <c r="A80" s="5" t="s">
        <v>281</v>
      </c>
      <c r="B80" s="5" t="s">
        <v>24</v>
      </c>
      <c r="C80" s="25" t="s">
        <v>25</v>
      </c>
      <c r="D80" s="73"/>
      <c r="E80" s="73"/>
      <c r="F80" s="73"/>
      <c r="G80" s="73"/>
      <c r="H80" s="73"/>
      <c r="I80" s="73">
        <v>3051.84</v>
      </c>
      <c r="J80" s="28"/>
      <c r="K80" s="26" t="s">
        <v>282</v>
      </c>
      <c r="L80" s="28" t="s">
        <v>273</v>
      </c>
      <c r="M80" s="28">
        <v>1</v>
      </c>
      <c r="N80" s="28">
        <v>3051.84</v>
      </c>
      <c r="O80" s="28">
        <v>3051.84</v>
      </c>
      <c r="P80" s="5" t="s">
        <v>283</v>
      </c>
      <c r="Q80" s="27">
        <v>3051.84</v>
      </c>
      <c r="R80" s="20">
        <f t="shared" si="1"/>
        <v>100</v>
      </c>
      <c r="S80" s="8"/>
    </row>
    <row r="81" spans="1:19" ht="90" x14ac:dyDescent="0.25">
      <c r="A81" s="5" t="s">
        <v>284</v>
      </c>
      <c r="B81" s="5" t="s">
        <v>24</v>
      </c>
      <c r="C81" s="25" t="s">
        <v>25</v>
      </c>
      <c r="D81" s="73"/>
      <c r="E81" s="73"/>
      <c r="F81" s="73"/>
      <c r="G81" s="73"/>
      <c r="H81" s="73"/>
      <c r="I81" s="73">
        <v>4990</v>
      </c>
      <c r="J81" s="28"/>
      <c r="K81" s="26" t="s">
        <v>285</v>
      </c>
      <c r="L81" s="28" t="s">
        <v>273</v>
      </c>
      <c r="M81" s="28">
        <v>1</v>
      </c>
      <c r="N81" s="28">
        <v>4990</v>
      </c>
      <c r="O81" s="28">
        <v>4990</v>
      </c>
      <c r="P81" s="5" t="s">
        <v>286</v>
      </c>
      <c r="Q81" s="27">
        <v>4990</v>
      </c>
      <c r="R81" s="20">
        <f t="shared" si="1"/>
        <v>100</v>
      </c>
      <c r="S81" s="8"/>
    </row>
    <row r="82" spans="1:19" ht="89.25" customHeight="1" x14ac:dyDescent="0.25">
      <c r="A82" s="5" t="s">
        <v>284</v>
      </c>
      <c r="B82" s="5" t="s">
        <v>24</v>
      </c>
      <c r="C82" s="25" t="s">
        <v>25</v>
      </c>
      <c r="D82" s="73"/>
      <c r="E82" s="73"/>
      <c r="F82" s="73"/>
      <c r="G82" s="73"/>
      <c r="H82" s="73"/>
      <c r="I82" s="73">
        <v>4990</v>
      </c>
      <c r="J82" s="28"/>
      <c r="K82" s="26" t="s">
        <v>287</v>
      </c>
      <c r="L82" s="28" t="s">
        <v>273</v>
      </c>
      <c r="M82" s="28">
        <v>1</v>
      </c>
      <c r="N82" s="28">
        <v>4990</v>
      </c>
      <c r="O82" s="28">
        <v>4990</v>
      </c>
      <c r="P82" s="5" t="s">
        <v>286</v>
      </c>
      <c r="Q82" s="27">
        <v>4990</v>
      </c>
      <c r="R82" s="20">
        <f t="shared" si="1"/>
        <v>100</v>
      </c>
      <c r="S82" s="8"/>
    </row>
    <row r="83" spans="1:19" ht="86.25" customHeight="1" x14ac:dyDescent="0.25">
      <c r="A83" s="5" t="s">
        <v>284</v>
      </c>
      <c r="B83" s="5" t="s">
        <v>24</v>
      </c>
      <c r="C83" s="25" t="s">
        <v>25</v>
      </c>
      <c r="D83" s="73"/>
      <c r="E83" s="73"/>
      <c r="F83" s="73"/>
      <c r="G83" s="73"/>
      <c r="H83" s="73"/>
      <c r="I83" s="73">
        <v>4990</v>
      </c>
      <c r="J83" s="28"/>
      <c r="K83" s="26" t="s">
        <v>288</v>
      </c>
      <c r="L83" s="28" t="s">
        <v>273</v>
      </c>
      <c r="M83" s="28">
        <v>1</v>
      </c>
      <c r="N83" s="28">
        <v>4990</v>
      </c>
      <c r="O83" s="28">
        <v>4990</v>
      </c>
      <c r="P83" s="5" t="s">
        <v>286</v>
      </c>
      <c r="Q83" s="27">
        <v>4990</v>
      </c>
      <c r="R83" s="20">
        <f t="shared" si="1"/>
        <v>100</v>
      </c>
      <c r="S83" s="8"/>
    </row>
    <row r="84" spans="1:19" ht="56.25" x14ac:dyDescent="0.25">
      <c r="A84" s="5" t="s">
        <v>271</v>
      </c>
      <c r="B84" s="5" t="s">
        <v>24</v>
      </c>
      <c r="C84" s="25" t="s">
        <v>25</v>
      </c>
      <c r="D84" s="73"/>
      <c r="E84" s="73"/>
      <c r="F84" s="73"/>
      <c r="G84" s="73"/>
      <c r="H84" s="73"/>
      <c r="I84" s="73">
        <v>307.68</v>
      </c>
      <c r="J84" s="28"/>
      <c r="K84" s="26" t="s">
        <v>289</v>
      </c>
      <c r="L84" s="28" t="s">
        <v>273</v>
      </c>
      <c r="M84" s="28">
        <v>1</v>
      </c>
      <c r="N84" s="28">
        <v>307.68</v>
      </c>
      <c r="O84" s="28">
        <v>307.68</v>
      </c>
      <c r="P84" s="5" t="s">
        <v>290</v>
      </c>
      <c r="Q84" s="27">
        <v>307.68</v>
      </c>
      <c r="R84" s="20">
        <f t="shared" si="1"/>
        <v>100</v>
      </c>
      <c r="S84" s="8"/>
    </row>
    <row r="85" spans="1:19" ht="45" x14ac:dyDescent="0.25">
      <c r="A85" s="5" t="s">
        <v>291</v>
      </c>
      <c r="B85" s="5" t="s">
        <v>24</v>
      </c>
      <c r="C85" s="25" t="s">
        <v>25</v>
      </c>
      <c r="D85" s="73"/>
      <c r="E85" s="73"/>
      <c r="F85" s="73"/>
      <c r="G85" s="73"/>
      <c r="H85" s="73"/>
      <c r="I85" s="73">
        <v>6441</v>
      </c>
      <c r="J85" s="28"/>
      <c r="K85" s="26" t="s">
        <v>292</v>
      </c>
      <c r="L85" s="28" t="s">
        <v>273</v>
      </c>
      <c r="M85" s="28">
        <v>1</v>
      </c>
      <c r="N85" s="28">
        <v>6441</v>
      </c>
      <c r="O85" s="28">
        <v>6441</v>
      </c>
      <c r="P85" s="5" t="s">
        <v>293</v>
      </c>
      <c r="Q85" s="27">
        <v>6441</v>
      </c>
      <c r="R85" s="20">
        <f t="shared" si="1"/>
        <v>100</v>
      </c>
      <c r="S85" s="8"/>
    </row>
    <row r="86" spans="1:19" ht="56.25" x14ac:dyDescent="0.25">
      <c r="A86" s="32" t="s">
        <v>294</v>
      </c>
      <c r="B86" s="5" t="s">
        <v>24</v>
      </c>
      <c r="C86" s="25" t="s">
        <v>25</v>
      </c>
      <c r="D86" s="73"/>
      <c r="E86" s="73"/>
      <c r="F86" s="73"/>
      <c r="G86" s="73"/>
      <c r="H86" s="73"/>
      <c r="I86" s="73">
        <v>200</v>
      </c>
      <c r="J86" s="28"/>
      <c r="K86" s="26" t="s">
        <v>295</v>
      </c>
      <c r="L86" s="28" t="s">
        <v>273</v>
      </c>
      <c r="M86" s="28">
        <v>4</v>
      </c>
      <c r="N86" s="28">
        <v>50</v>
      </c>
      <c r="O86" s="28">
        <v>200</v>
      </c>
      <c r="P86" s="5" t="s">
        <v>278</v>
      </c>
      <c r="Q86" s="27">
        <v>200</v>
      </c>
      <c r="R86" s="20">
        <f t="shared" si="1"/>
        <v>100</v>
      </c>
      <c r="S86" s="8"/>
    </row>
    <row r="87" spans="1:19" ht="53.25" customHeight="1" x14ac:dyDescent="0.25">
      <c r="A87" s="5" t="s">
        <v>296</v>
      </c>
      <c r="B87" s="5" t="s">
        <v>24</v>
      </c>
      <c r="C87" s="25" t="s">
        <v>25</v>
      </c>
      <c r="D87" s="73"/>
      <c r="E87" s="73"/>
      <c r="F87" s="73"/>
      <c r="G87" s="73"/>
      <c r="H87" s="73"/>
      <c r="I87" s="73">
        <v>3848.09</v>
      </c>
      <c r="J87" s="28"/>
      <c r="K87" s="26" t="s">
        <v>297</v>
      </c>
      <c r="L87" s="28" t="s">
        <v>273</v>
      </c>
      <c r="M87" s="28">
        <v>1</v>
      </c>
      <c r="N87" s="28">
        <v>3848.09</v>
      </c>
      <c r="O87" s="28">
        <v>3848.09</v>
      </c>
      <c r="P87" s="5" t="s">
        <v>298</v>
      </c>
      <c r="Q87" s="27" t="s">
        <v>299</v>
      </c>
      <c r="R87" s="20">
        <f t="shared" si="1"/>
        <v>100</v>
      </c>
      <c r="S87" s="8"/>
    </row>
    <row r="88" spans="1:19" ht="87" customHeight="1" x14ac:dyDescent="0.25">
      <c r="A88" s="5" t="s">
        <v>300</v>
      </c>
      <c r="B88" s="5" t="s">
        <v>24</v>
      </c>
      <c r="C88" s="25" t="s">
        <v>25</v>
      </c>
      <c r="D88" s="73"/>
      <c r="E88" s="73"/>
      <c r="F88" s="73"/>
      <c r="G88" s="73"/>
      <c r="H88" s="73"/>
      <c r="I88" s="73">
        <v>1231.2</v>
      </c>
      <c r="J88" s="28"/>
      <c r="K88" s="26" t="s">
        <v>301</v>
      </c>
      <c r="L88" s="28" t="s">
        <v>273</v>
      </c>
      <c r="M88" s="28">
        <v>1</v>
      </c>
      <c r="N88" s="28">
        <v>1231.2</v>
      </c>
      <c r="O88" s="28">
        <v>1231.2</v>
      </c>
      <c r="P88" s="5" t="s">
        <v>302</v>
      </c>
      <c r="Q88" s="27">
        <v>1231.2</v>
      </c>
      <c r="R88" s="20">
        <f t="shared" si="1"/>
        <v>100</v>
      </c>
      <c r="S88" s="8"/>
    </row>
    <row r="89" spans="1:19" ht="88.5" customHeight="1" x14ac:dyDescent="0.25">
      <c r="A89" s="5" t="s">
        <v>300</v>
      </c>
      <c r="B89" s="5" t="s">
        <v>24</v>
      </c>
      <c r="C89" s="25" t="s">
        <v>25</v>
      </c>
      <c r="D89" s="73"/>
      <c r="E89" s="73"/>
      <c r="F89" s="73"/>
      <c r="G89" s="73"/>
      <c r="H89" s="73"/>
      <c r="I89" s="73">
        <v>1231.2</v>
      </c>
      <c r="J89" s="28"/>
      <c r="K89" s="26" t="s">
        <v>303</v>
      </c>
      <c r="L89" s="28" t="s">
        <v>273</v>
      </c>
      <c r="M89" s="28">
        <v>1</v>
      </c>
      <c r="N89" s="28">
        <v>1231.2</v>
      </c>
      <c r="O89" s="28">
        <v>1231.2</v>
      </c>
      <c r="P89" s="5" t="s">
        <v>302</v>
      </c>
      <c r="Q89" s="27">
        <v>1231.2</v>
      </c>
      <c r="R89" s="20">
        <f t="shared" si="1"/>
        <v>100</v>
      </c>
      <c r="S89" s="8"/>
    </row>
    <row r="90" spans="1:19" ht="67.5" x14ac:dyDescent="0.25">
      <c r="A90" s="5" t="s">
        <v>258</v>
      </c>
      <c r="B90" s="5" t="s">
        <v>24</v>
      </c>
      <c r="C90" s="25" t="s">
        <v>25</v>
      </c>
      <c r="D90" s="73"/>
      <c r="E90" s="73"/>
      <c r="F90" s="73"/>
      <c r="G90" s="73"/>
      <c r="H90" s="73"/>
      <c r="I90" s="73">
        <v>1211.76</v>
      </c>
      <c r="J90" s="28"/>
      <c r="K90" s="26" t="s">
        <v>304</v>
      </c>
      <c r="L90" s="28" t="s">
        <v>116</v>
      </c>
      <c r="M90" s="28">
        <v>1</v>
      </c>
      <c r="N90" s="28">
        <v>1211.76</v>
      </c>
      <c r="O90" s="28">
        <v>1211.76</v>
      </c>
      <c r="P90" s="5" t="s">
        <v>260</v>
      </c>
      <c r="Q90" s="27">
        <v>1211.76</v>
      </c>
      <c r="R90" s="20">
        <f t="shared" si="1"/>
        <v>100</v>
      </c>
      <c r="S90" s="8"/>
    </row>
    <row r="91" spans="1:19" ht="56.25" x14ac:dyDescent="0.25">
      <c r="A91" s="5" t="s">
        <v>271</v>
      </c>
      <c r="B91" s="5" t="s">
        <v>24</v>
      </c>
      <c r="C91" s="25" t="s">
        <v>25</v>
      </c>
      <c r="D91" s="73"/>
      <c r="E91" s="73"/>
      <c r="F91" s="73"/>
      <c r="G91" s="73"/>
      <c r="H91" s="73"/>
      <c r="I91" s="73">
        <v>546.99</v>
      </c>
      <c r="J91" s="28"/>
      <c r="K91" s="26" t="s">
        <v>305</v>
      </c>
      <c r="L91" s="28" t="s">
        <v>273</v>
      </c>
      <c r="M91" s="28">
        <v>1</v>
      </c>
      <c r="N91" s="28">
        <v>546.99</v>
      </c>
      <c r="O91" s="28">
        <v>546.99</v>
      </c>
      <c r="P91" s="5" t="s">
        <v>290</v>
      </c>
      <c r="Q91" s="27">
        <v>546.99</v>
      </c>
      <c r="R91" s="20">
        <f t="shared" si="1"/>
        <v>100</v>
      </c>
      <c r="S91" s="8"/>
    </row>
    <row r="92" spans="1:19" ht="56.25" x14ac:dyDescent="0.25">
      <c r="A92" s="5" t="s">
        <v>184</v>
      </c>
      <c r="B92" s="5" t="s">
        <v>24</v>
      </c>
      <c r="C92" s="25" t="s">
        <v>25</v>
      </c>
      <c r="D92" s="73"/>
      <c r="E92" s="73"/>
      <c r="F92" s="73"/>
      <c r="G92" s="73"/>
      <c r="H92" s="73"/>
      <c r="I92" s="73">
        <v>2059</v>
      </c>
      <c r="J92" s="28"/>
      <c r="K92" s="26" t="s">
        <v>306</v>
      </c>
      <c r="L92" s="28" t="s">
        <v>186</v>
      </c>
      <c r="M92" s="28">
        <v>1</v>
      </c>
      <c r="N92" s="28">
        <v>2059</v>
      </c>
      <c r="O92" s="28">
        <v>2059</v>
      </c>
      <c r="P92" s="5" t="s">
        <v>187</v>
      </c>
      <c r="Q92" s="27">
        <v>2059</v>
      </c>
      <c r="R92" s="20">
        <f t="shared" si="1"/>
        <v>100</v>
      </c>
      <c r="S92" s="8"/>
    </row>
    <row r="93" spans="1:19" ht="45" x14ac:dyDescent="0.25">
      <c r="A93" s="5" t="s">
        <v>307</v>
      </c>
      <c r="B93" s="5" t="s">
        <v>24</v>
      </c>
      <c r="C93" s="25" t="s">
        <v>25</v>
      </c>
      <c r="D93" s="73"/>
      <c r="E93" s="73"/>
      <c r="F93" s="73"/>
      <c r="G93" s="73"/>
      <c r="H93" s="73"/>
      <c r="I93" s="73">
        <v>300</v>
      </c>
      <c r="J93" s="28"/>
      <c r="K93" s="26" t="s">
        <v>308</v>
      </c>
      <c r="L93" s="28" t="s">
        <v>186</v>
      </c>
      <c r="M93" s="28">
        <v>1</v>
      </c>
      <c r="N93" s="28">
        <v>300</v>
      </c>
      <c r="O93" s="28">
        <v>300</v>
      </c>
      <c r="P93" s="39" t="s">
        <v>313</v>
      </c>
      <c r="Q93" s="27">
        <v>300</v>
      </c>
      <c r="R93" s="20">
        <f t="shared" si="1"/>
        <v>100</v>
      </c>
      <c r="S93" s="8"/>
    </row>
    <row r="94" spans="1:19" ht="45" x14ac:dyDescent="0.25">
      <c r="A94" s="5" t="s">
        <v>309</v>
      </c>
      <c r="B94" s="5" t="s">
        <v>24</v>
      </c>
      <c r="C94" s="25" t="s">
        <v>25</v>
      </c>
      <c r="D94" s="73"/>
      <c r="E94" s="73"/>
      <c r="F94" s="73"/>
      <c r="G94" s="73"/>
      <c r="H94" s="73"/>
      <c r="I94" s="73">
        <v>7053.6</v>
      </c>
      <c r="J94" s="28"/>
      <c r="K94" s="26" t="s">
        <v>310</v>
      </c>
      <c r="L94" s="28" t="s">
        <v>186</v>
      </c>
      <c r="M94" s="28">
        <v>1</v>
      </c>
      <c r="N94" s="28">
        <v>7053.6</v>
      </c>
      <c r="O94" s="28">
        <v>7053.6</v>
      </c>
      <c r="P94" s="39" t="s">
        <v>314</v>
      </c>
      <c r="Q94" s="27">
        <v>7053.6</v>
      </c>
      <c r="R94" s="20">
        <f t="shared" si="1"/>
        <v>100</v>
      </c>
      <c r="S94" s="8"/>
    </row>
    <row r="95" spans="1:19" ht="63.75" x14ac:dyDescent="0.25">
      <c r="A95" s="33" t="s">
        <v>261</v>
      </c>
      <c r="B95" s="33" t="s">
        <v>24</v>
      </c>
      <c r="C95" s="34" t="s">
        <v>25</v>
      </c>
      <c r="D95" s="46"/>
      <c r="E95" s="46"/>
      <c r="F95" s="46"/>
      <c r="G95" s="47" t="s">
        <v>315</v>
      </c>
      <c r="H95" s="46"/>
      <c r="I95" s="46"/>
      <c r="J95" s="35">
        <v>49000</v>
      </c>
      <c r="K95" s="36" t="s">
        <v>316</v>
      </c>
      <c r="L95" s="37" t="s">
        <v>116</v>
      </c>
      <c r="M95" s="35">
        <v>1</v>
      </c>
      <c r="N95" s="35">
        <v>38475</v>
      </c>
      <c r="O95" s="35">
        <v>38475</v>
      </c>
      <c r="P95" s="39" t="s">
        <v>264</v>
      </c>
      <c r="Q95" s="50">
        <v>0</v>
      </c>
      <c r="R95" s="35" t="s">
        <v>390</v>
      </c>
    </row>
    <row r="96" spans="1:19" ht="87" customHeight="1" x14ac:dyDescent="0.25">
      <c r="A96" s="38" t="s">
        <v>317</v>
      </c>
      <c r="B96" s="33" t="s">
        <v>24</v>
      </c>
      <c r="C96" s="34" t="s">
        <v>25</v>
      </c>
      <c r="D96" s="46"/>
      <c r="E96" s="46"/>
      <c r="F96" s="46"/>
      <c r="G96" s="47" t="s">
        <v>318</v>
      </c>
      <c r="H96" s="46"/>
      <c r="I96" s="46"/>
      <c r="J96" s="35">
        <v>100000</v>
      </c>
      <c r="K96" s="36" t="s">
        <v>319</v>
      </c>
      <c r="L96" s="35" t="s">
        <v>43</v>
      </c>
      <c r="M96" s="35">
        <v>50000</v>
      </c>
      <c r="N96" s="35">
        <v>1.98</v>
      </c>
      <c r="O96" s="35">
        <v>99000</v>
      </c>
      <c r="P96" s="39" t="s">
        <v>44</v>
      </c>
      <c r="Q96" s="35">
        <v>99000</v>
      </c>
      <c r="R96" s="20">
        <f t="shared" si="1"/>
        <v>100</v>
      </c>
    </row>
    <row r="97" spans="1:18" ht="63.75" x14ac:dyDescent="0.25">
      <c r="A97" s="33" t="s">
        <v>261</v>
      </c>
      <c r="B97" s="33" t="s">
        <v>24</v>
      </c>
      <c r="C97" s="34" t="s">
        <v>25</v>
      </c>
      <c r="D97" s="46"/>
      <c r="E97" s="46"/>
      <c r="F97" s="46"/>
      <c r="G97" s="47"/>
      <c r="H97" s="47" t="s">
        <v>320</v>
      </c>
      <c r="I97" s="46"/>
      <c r="J97" s="35">
        <v>38475</v>
      </c>
      <c r="K97" s="36" t="s">
        <v>321</v>
      </c>
      <c r="L97" s="37" t="s">
        <v>116</v>
      </c>
      <c r="M97" s="35">
        <v>1</v>
      </c>
      <c r="N97" s="35">
        <v>38475</v>
      </c>
      <c r="O97" s="35">
        <v>38475</v>
      </c>
      <c r="P97" s="33" t="s">
        <v>264</v>
      </c>
      <c r="Q97" s="35">
        <v>38475</v>
      </c>
      <c r="R97" s="20">
        <f t="shared" si="1"/>
        <v>100</v>
      </c>
    </row>
    <row r="98" spans="1:18" ht="89.25" x14ac:dyDescent="0.25">
      <c r="A98" s="38" t="s">
        <v>202</v>
      </c>
      <c r="B98" s="33" t="s">
        <v>24</v>
      </c>
      <c r="C98" s="34" t="s">
        <v>25</v>
      </c>
      <c r="D98" s="46"/>
      <c r="E98" s="46"/>
      <c r="F98" s="46"/>
      <c r="G98" s="47" t="s">
        <v>322</v>
      </c>
      <c r="H98" s="46"/>
      <c r="I98" s="46"/>
      <c r="J98" s="35">
        <v>23000</v>
      </c>
      <c r="K98" s="36" t="s">
        <v>323</v>
      </c>
      <c r="L98" s="35" t="s">
        <v>273</v>
      </c>
      <c r="M98" s="35">
        <v>40</v>
      </c>
      <c r="N98" s="35">
        <v>425</v>
      </c>
      <c r="O98" s="35">
        <v>17000</v>
      </c>
      <c r="P98" s="33" t="s">
        <v>215</v>
      </c>
      <c r="Q98" s="35">
        <v>17000</v>
      </c>
      <c r="R98" s="20">
        <f t="shared" si="1"/>
        <v>100</v>
      </c>
    </row>
    <row r="99" spans="1:18" ht="90" x14ac:dyDescent="0.25">
      <c r="A99" s="38" t="s">
        <v>324</v>
      </c>
      <c r="B99" s="33" t="s">
        <v>24</v>
      </c>
      <c r="C99" s="34" t="s">
        <v>25</v>
      </c>
      <c r="D99" s="46"/>
      <c r="E99" s="46"/>
      <c r="F99" s="46"/>
      <c r="G99" s="47"/>
      <c r="H99" s="47" t="s">
        <v>325</v>
      </c>
      <c r="I99" s="46"/>
      <c r="J99" s="35">
        <v>101549.68</v>
      </c>
      <c r="K99" s="36" t="s">
        <v>326</v>
      </c>
      <c r="L99" s="37" t="s">
        <v>116</v>
      </c>
      <c r="M99" s="35">
        <v>1</v>
      </c>
      <c r="N99" s="35">
        <v>0</v>
      </c>
      <c r="O99" s="35">
        <v>0</v>
      </c>
      <c r="P99" s="38" t="s">
        <v>327</v>
      </c>
      <c r="Q99" s="35">
        <v>0</v>
      </c>
      <c r="R99" s="20" t="s">
        <v>390</v>
      </c>
    </row>
    <row r="100" spans="1:18" ht="90" x14ac:dyDescent="0.25">
      <c r="A100" s="38" t="s">
        <v>328</v>
      </c>
      <c r="B100" s="33" t="s">
        <v>24</v>
      </c>
      <c r="C100" s="34" t="s">
        <v>25</v>
      </c>
      <c r="D100" s="46"/>
      <c r="E100" s="46"/>
      <c r="F100" s="46"/>
      <c r="G100" s="47"/>
      <c r="H100" s="47" t="s">
        <v>329</v>
      </c>
      <c r="I100" s="46"/>
      <c r="J100" s="35">
        <v>188497.04</v>
      </c>
      <c r="K100" s="36" t="s">
        <v>330</v>
      </c>
      <c r="L100" s="37" t="s">
        <v>116</v>
      </c>
      <c r="M100" s="35">
        <v>1</v>
      </c>
      <c r="N100" s="35">
        <v>188497</v>
      </c>
      <c r="O100" s="35">
        <v>188497</v>
      </c>
      <c r="P100" s="38" t="s">
        <v>327</v>
      </c>
      <c r="Q100" s="35">
        <v>188497</v>
      </c>
      <c r="R100" s="20">
        <f t="shared" si="1"/>
        <v>100</v>
      </c>
    </row>
    <row r="101" spans="1:18" ht="90" x14ac:dyDescent="0.25">
      <c r="A101" s="38" t="s">
        <v>331</v>
      </c>
      <c r="B101" s="40" t="s">
        <v>24</v>
      </c>
      <c r="C101" s="41" t="s">
        <v>25</v>
      </c>
      <c r="D101" s="47" t="s">
        <v>332</v>
      </c>
      <c r="E101" s="47"/>
      <c r="F101" s="47"/>
      <c r="G101" s="47"/>
      <c r="H101" s="47"/>
      <c r="I101" s="47"/>
      <c r="J101" s="40">
        <v>4926193</v>
      </c>
      <c r="K101" s="42"/>
      <c r="L101" s="35"/>
      <c r="M101" s="35"/>
      <c r="N101" s="35">
        <v>0</v>
      </c>
      <c r="O101" s="35">
        <v>0</v>
      </c>
      <c r="P101" s="38" t="s">
        <v>327</v>
      </c>
      <c r="Q101" s="35"/>
      <c r="R101" s="20" t="s">
        <v>390</v>
      </c>
    </row>
    <row r="102" spans="1:18" ht="63.75" x14ac:dyDescent="0.25">
      <c r="A102" s="43" t="s">
        <v>333</v>
      </c>
      <c r="B102" s="33" t="s">
        <v>24</v>
      </c>
      <c r="C102" s="34" t="s">
        <v>25</v>
      </c>
      <c r="D102" s="46"/>
      <c r="E102" s="46"/>
      <c r="F102" s="46"/>
      <c r="G102" s="46"/>
      <c r="H102" s="46"/>
      <c r="I102" s="46">
        <v>1476</v>
      </c>
      <c r="J102" s="35"/>
      <c r="K102" s="36" t="s">
        <v>334</v>
      </c>
      <c r="L102" s="37" t="s">
        <v>186</v>
      </c>
      <c r="M102" s="35">
        <v>1</v>
      </c>
      <c r="N102" s="35">
        <v>1476</v>
      </c>
      <c r="O102" s="35">
        <v>1476</v>
      </c>
      <c r="P102" s="33" t="s">
        <v>197</v>
      </c>
      <c r="Q102" s="35">
        <v>1476</v>
      </c>
      <c r="R102" s="20">
        <f t="shared" si="1"/>
        <v>100</v>
      </c>
    </row>
    <row r="103" spans="1:18" ht="90" x14ac:dyDescent="0.25">
      <c r="A103" s="38" t="s">
        <v>335</v>
      </c>
      <c r="B103" s="33" t="s">
        <v>24</v>
      </c>
      <c r="C103" s="34" t="s">
        <v>25</v>
      </c>
      <c r="D103" s="46"/>
      <c r="E103" s="46"/>
      <c r="F103" s="46"/>
      <c r="G103" s="47"/>
      <c r="H103" s="47" t="s">
        <v>336</v>
      </c>
      <c r="I103" s="46"/>
      <c r="J103" s="35">
        <v>50903.38</v>
      </c>
      <c r="K103" s="36" t="s">
        <v>337</v>
      </c>
      <c r="L103" s="37" t="s">
        <v>116</v>
      </c>
      <c r="M103" s="35">
        <v>1</v>
      </c>
      <c r="N103" s="35">
        <v>50903.38</v>
      </c>
      <c r="O103" s="35">
        <v>50903.38</v>
      </c>
      <c r="P103" s="38" t="s">
        <v>327</v>
      </c>
      <c r="Q103" s="35">
        <v>50903.38</v>
      </c>
      <c r="R103" s="20">
        <f t="shared" si="1"/>
        <v>100</v>
      </c>
    </row>
    <row r="104" spans="1:18" ht="90" x14ac:dyDescent="0.25">
      <c r="A104" s="38" t="s">
        <v>338</v>
      </c>
      <c r="B104" s="33" t="s">
        <v>24</v>
      </c>
      <c r="C104" s="34" t="s">
        <v>25</v>
      </c>
      <c r="D104" s="46"/>
      <c r="E104" s="46"/>
      <c r="F104" s="46"/>
      <c r="G104" s="47"/>
      <c r="H104" s="47" t="s">
        <v>339</v>
      </c>
      <c r="I104" s="46"/>
      <c r="J104" s="35">
        <v>50646.3</v>
      </c>
      <c r="K104" s="36" t="s">
        <v>340</v>
      </c>
      <c r="L104" s="37" t="s">
        <v>116</v>
      </c>
      <c r="M104" s="35">
        <v>1</v>
      </c>
      <c r="N104" s="35">
        <v>50646.3</v>
      </c>
      <c r="O104" s="35">
        <v>50646.3</v>
      </c>
      <c r="P104" s="38" t="s">
        <v>327</v>
      </c>
      <c r="Q104" s="35">
        <v>50646.3</v>
      </c>
      <c r="R104" s="20">
        <f t="shared" si="1"/>
        <v>100</v>
      </c>
    </row>
    <row r="105" spans="1:18" x14ac:dyDescent="0.25">
      <c r="A105" s="38"/>
      <c r="B105" s="33"/>
      <c r="C105" s="34"/>
      <c r="D105" s="46"/>
      <c r="E105" s="46"/>
      <c r="F105" s="46"/>
      <c r="G105" s="47"/>
      <c r="H105" s="47"/>
      <c r="I105" s="46"/>
      <c r="J105" s="35"/>
      <c r="K105" s="36"/>
      <c r="L105" s="37"/>
      <c r="M105" s="35"/>
      <c r="N105" s="35"/>
      <c r="O105" s="35"/>
      <c r="P105" s="38"/>
      <c r="Q105" s="35"/>
      <c r="R105" s="20"/>
    </row>
    <row r="106" spans="1:18" ht="75" customHeight="1" x14ac:dyDescent="0.25">
      <c r="A106" s="38" t="s">
        <v>341</v>
      </c>
      <c r="B106" s="33" t="s">
        <v>24</v>
      </c>
      <c r="C106" s="34" t="s">
        <v>25</v>
      </c>
      <c r="D106" s="46"/>
      <c r="E106" s="46"/>
      <c r="F106" s="46"/>
      <c r="G106" s="46"/>
      <c r="H106" s="46"/>
      <c r="I106" s="46">
        <v>1890</v>
      </c>
      <c r="J106" s="35"/>
      <c r="K106" s="36" t="s">
        <v>342</v>
      </c>
      <c r="L106" s="37" t="s">
        <v>273</v>
      </c>
      <c r="M106" s="35">
        <v>1</v>
      </c>
      <c r="N106" s="35">
        <v>1890</v>
      </c>
      <c r="O106" s="35">
        <v>1890</v>
      </c>
      <c r="P106" s="33" t="s">
        <v>298</v>
      </c>
      <c r="Q106" s="35">
        <v>1890</v>
      </c>
      <c r="R106" s="20">
        <f t="shared" si="1"/>
        <v>100</v>
      </c>
    </row>
    <row r="107" spans="1:18" ht="90" x14ac:dyDescent="0.25">
      <c r="A107" s="38" t="s">
        <v>343</v>
      </c>
      <c r="B107" s="33" t="s">
        <v>24</v>
      </c>
      <c r="C107" s="34" t="s">
        <v>25</v>
      </c>
      <c r="D107" s="46"/>
      <c r="E107" s="46"/>
      <c r="F107" s="46"/>
      <c r="G107" s="47"/>
      <c r="H107" s="47" t="s">
        <v>344</v>
      </c>
      <c r="I107" s="46"/>
      <c r="J107" s="35">
        <v>511064</v>
      </c>
      <c r="K107" s="36" t="s">
        <v>345</v>
      </c>
      <c r="L107" s="37" t="s">
        <v>116</v>
      </c>
      <c r="M107" s="35">
        <v>1</v>
      </c>
      <c r="N107" s="35">
        <v>511064</v>
      </c>
      <c r="O107" s="35">
        <v>511064</v>
      </c>
      <c r="P107" s="38" t="s">
        <v>327</v>
      </c>
      <c r="Q107" s="35">
        <v>511064</v>
      </c>
      <c r="R107" s="20">
        <f t="shared" si="1"/>
        <v>100</v>
      </c>
    </row>
    <row r="108" spans="1:18" ht="90" x14ac:dyDescent="0.25">
      <c r="A108" s="43" t="s">
        <v>346</v>
      </c>
      <c r="B108" s="33" t="s">
        <v>24</v>
      </c>
      <c r="C108" s="34" t="s">
        <v>25</v>
      </c>
      <c r="D108" s="46"/>
      <c r="E108" s="46"/>
      <c r="F108" s="46"/>
      <c r="G108" s="46"/>
      <c r="H108" s="46"/>
      <c r="I108" s="46">
        <v>42570</v>
      </c>
      <c r="J108" s="35"/>
      <c r="K108" s="36" t="s">
        <v>347</v>
      </c>
      <c r="L108" s="37" t="s">
        <v>186</v>
      </c>
      <c r="M108" s="35">
        <v>1</v>
      </c>
      <c r="N108" s="35">
        <v>42570</v>
      </c>
      <c r="O108" s="35">
        <v>42570</v>
      </c>
      <c r="P108" s="38" t="s">
        <v>348</v>
      </c>
      <c r="Q108" s="35">
        <v>42570</v>
      </c>
      <c r="R108" s="20">
        <f t="shared" si="1"/>
        <v>100</v>
      </c>
    </row>
    <row r="109" spans="1:18" ht="102" x14ac:dyDescent="0.25">
      <c r="A109" s="44" t="s">
        <v>244</v>
      </c>
      <c r="B109" s="33" t="s">
        <v>24</v>
      </c>
      <c r="C109" s="34" t="s">
        <v>25</v>
      </c>
      <c r="D109" s="46"/>
      <c r="E109" s="46"/>
      <c r="F109" s="46"/>
      <c r="G109" s="46"/>
      <c r="H109" s="46"/>
      <c r="I109" s="46">
        <v>1200</v>
      </c>
      <c r="J109" s="35"/>
      <c r="K109" s="36" t="s">
        <v>349</v>
      </c>
      <c r="L109" s="37" t="s">
        <v>273</v>
      </c>
      <c r="M109" s="35">
        <v>10</v>
      </c>
      <c r="N109" s="35">
        <v>120</v>
      </c>
      <c r="O109" s="35">
        <v>1200</v>
      </c>
      <c r="P109" s="33" t="s">
        <v>278</v>
      </c>
      <c r="Q109" s="35">
        <v>1200</v>
      </c>
      <c r="R109" s="20">
        <f t="shared" si="1"/>
        <v>100</v>
      </c>
    </row>
    <row r="110" spans="1:18" ht="90" x14ac:dyDescent="0.25">
      <c r="A110" s="38" t="s">
        <v>244</v>
      </c>
      <c r="B110" s="33" t="s">
        <v>24</v>
      </c>
      <c r="C110" s="34" t="s">
        <v>25</v>
      </c>
      <c r="D110" s="46"/>
      <c r="E110" s="46"/>
      <c r="F110" s="46"/>
      <c r="G110" s="46"/>
      <c r="H110" s="46"/>
      <c r="I110" s="46">
        <v>865</v>
      </c>
      <c r="J110" s="35"/>
      <c r="K110" s="36" t="s">
        <v>350</v>
      </c>
      <c r="L110" s="37" t="s">
        <v>273</v>
      </c>
      <c r="M110" s="35">
        <v>7</v>
      </c>
      <c r="N110" s="35">
        <v>123.57</v>
      </c>
      <c r="O110" s="35">
        <v>865</v>
      </c>
      <c r="P110" s="38" t="s">
        <v>351</v>
      </c>
      <c r="Q110" s="35">
        <v>865</v>
      </c>
      <c r="R110" s="20">
        <f t="shared" si="1"/>
        <v>100</v>
      </c>
    </row>
    <row r="111" spans="1:18" ht="63.75" x14ac:dyDescent="0.25">
      <c r="A111" s="38" t="s">
        <v>352</v>
      </c>
      <c r="B111" s="33" t="s">
        <v>24</v>
      </c>
      <c r="C111" s="34" t="s">
        <v>25</v>
      </c>
      <c r="D111" s="46"/>
      <c r="E111" s="46"/>
      <c r="F111" s="46"/>
      <c r="G111" s="46"/>
      <c r="H111" s="46"/>
      <c r="I111" s="46">
        <v>1325.58</v>
      </c>
      <c r="J111" s="35"/>
      <c r="K111" s="36" t="s">
        <v>353</v>
      </c>
      <c r="L111" s="37" t="s">
        <v>273</v>
      </c>
      <c r="M111" s="35">
        <v>4</v>
      </c>
      <c r="N111" s="35">
        <v>331.39499999999998</v>
      </c>
      <c r="O111" s="35">
        <v>1325.58</v>
      </c>
      <c r="P111" s="33" t="s">
        <v>86</v>
      </c>
      <c r="Q111" s="35">
        <v>1325</v>
      </c>
      <c r="R111" s="20">
        <f t="shared" si="1"/>
        <v>99.956245567977803</v>
      </c>
    </row>
    <row r="112" spans="1:18" ht="63.75" x14ac:dyDescent="0.25">
      <c r="A112" s="38" t="s">
        <v>221</v>
      </c>
      <c r="B112" s="33" t="s">
        <v>24</v>
      </c>
      <c r="C112" s="34" t="s">
        <v>25</v>
      </c>
      <c r="D112" s="46"/>
      <c r="E112" s="46"/>
      <c r="F112" s="46"/>
      <c r="G112" s="47"/>
      <c r="H112" s="47" t="s">
        <v>354</v>
      </c>
      <c r="I112" s="46"/>
      <c r="J112" s="35">
        <v>4760</v>
      </c>
      <c r="K112" s="36" t="s">
        <v>330</v>
      </c>
      <c r="L112" s="37" t="s">
        <v>116</v>
      </c>
      <c r="M112" s="35">
        <v>4</v>
      </c>
      <c r="N112" s="35">
        <v>1190</v>
      </c>
      <c r="O112" s="35">
        <v>4760</v>
      </c>
      <c r="P112" s="33" t="s">
        <v>355</v>
      </c>
      <c r="Q112" s="35">
        <v>4760</v>
      </c>
      <c r="R112" s="20">
        <f t="shared" si="1"/>
        <v>100</v>
      </c>
    </row>
    <row r="113" spans="1:18" ht="89.25" customHeight="1" x14ac:dyDescent="0.25">
      <c r="A113" s="33" t="s">
        <v>184</v>
      </c>
      <c r="B113" s="33" t="s">
        <v>24</v>
      </c>
      <c r="C113" s="34" t="s">
        <v>25</v>
      </c>
      <c r="D113" s="46"/>
      <c r="E113" s="46"/>
      <c r="F113" s="46"/>
      <c r="G113" s="46"/>
      <c r="H113" s="46"/>
      <c r="I113" s="46">
        <v>3670.99</v>
      </c>
      <c r="J113" s="35"/>
      <c r="K113" s="45" t="s">
        <v>356</v>
      </c>
      <c r="L113" s="37" t="s">
        <v>186</v>
      </c>
      <c r="M113" s="35">
        <v>1</v>
      </c>
      <c r="N113" s="35">
        <v>3670.99</v>
      </c>
      <c r="O113" s="35">
        <v>3670.99</v>
      </c>
      <c r="P113" s="33" t="s">
        <v>187</v>
      </c>
      <c r="Q113" s="35">
        <v>3670.99</v>
      </c>
      <c r="R113" s="20">
        <f t="shared" si="1"/>
        <v>100</v>
      </c>
    </row>
    <row r="114" spans="1:18" ht="75" x14ac:dyDescent="0.25">
      <c r="A114" s="33" t="s">
        <v>357</v>
      </c>
      <c r="B114" s="33" t="s">
        <v>24</v>
      </c>
      <c r="C114" s="34" t="s">
        <v>25</v>
      </c>
      <c r="D114" s="46"/>
      <c r="E114" s="46"/>
      <c r="F114" s="46"/>
      <c r="G114" s="46"/>
      <c r="H114" s="46"/>
      <c r="I114" s="46">
        <v>2382</v>
      </c>
      <c r="J114" s="35"/>
      <c r="K114" s="45" t="s">
        <v>358</v>
      </c>
      <c r="L114" s="37" t="s">
        <v>116</v>
      </c>
      <c r="M114" s="35">
        <v>6</v>
      </c>
      <c r="N114" s="35">
        <v>397</v>
      </c>
      <c r="O114" s="35">
        <v>2382</v>
      </c>
      <c r="P114" s="43" t="s">
        <v>359</v>
      </c>
      <c r="Q114" s="35">
        <v>2382</v>
      </c>
      <c r="R114" s="20">
        <f t="shared" si="1"/>
        <v>100</v>
      </c>
    </row>
    <row r="115" spans="1:18" ht="63.75" x14ac:dyDescent="0.25">
      <c r="A115" s="38" t="s">
        <v>360</v>
      </c>
      <c r="B115" s="33" t="s">
        <v>24</v>
      </c>
      <c r="C115" s="34" t="s">
        <v>25</v>
      </c>
      <c r="D115" s="46"/>
      <c r="E115" s="46"/>
      <c r="F115" s="46"/>
      <c r="G115" s="47"/>
      <c r="H115" s="47" t="s">
        <v>361</v>
      </c>
      <c r="I115" s="46"/>
      <c r="J115" s="35">
        <v>100000</v>
      </c>
      <c r="K115" s="36" t="s">
        <v>330</v>
      </c>
      <c r="L115" s="37" t="s">
        <v>33</v>
      </c>
      <c r="M115" s="35">
        <v>36476</v>
      </c>
      <c r="N115" s="35">
        <v>2.74</v>
      </c>
      <c r="O115" s="46">
        <v>100000</v>
      </c>
      <c r="P115" s="40" t="s">
        <v>34</v>
      </c>
      <c r="Q115" s="35">
        <v>100000</v>
      </c>
      <c r="R115" s="20">
        <f>Q115*100/O115</f>
        <v>100</v>
      </c>
    </row>
    <row r="116" spans="1:18" ht="76.5" x14ac:dyDescent="0.25">
      <c r="A116" s="43" t="s">
        <v>202</v>
      </c>
      <c r="B116" s="33" t="s">
        <v>24</v>
      </c>
      <c r="C116" s="34" t="s">
        <v>25</v>
      </c>
      <c r="D116" s="46"/>
      <c r="E116" s="46"/>
      <c r="F116" s="46"/>
      <c r="G116" s="47" t="s">
        <v>362</v>
      </c>
      <c r="H116" s="46"/>
      <c r="I116" s="46"/>
      <c r="J116" s="35">
        <v>20000</v>
      </c>
      <c r="K116" s="36" t="s">
        <v>363</v>
      </c>
      <c r="L116" s="35" t="s">
        <v>273</v>
      </c>
      <c r="M116" s="35">
        <v>1</v>
      </c>
      <c r="N116" s="35">
        <v>14399</v>
      </c>
      <c r="O116" s="35">
        <v>14399</v>
      </c>
      <c r="P116" s="47" t="s">
        <v>364</v>
      </c>
      <c r="Q116" s="35">
        <v>14399</v>
      </c>
      <c r="R116" s="20">
        <f t="shared" si="1"/>
        <v>100</v>
      </c>
    </row>
    <row r="117" spans="1:18" ht="76.5" x14ac:dyDescent="0.25">
      <c r="A117" s="33" t="s">
        <v>365</v>
      </c>
      <c r="B117" s="33" t="s">
        <v>24</v>
      </c>
      <c r="C117" s="34" t="s">
        <v>25</v>
      </c>
      <c r="D117" s="46"/>
      <c r="E117" s="46"/>
      <c r="F117" s="46"/>
      <c r="G117" s="46"/>
      <c r="H117" s="46"/>
      <c r="I117" s="46">
        <v>47882.400000000001</v>
      </c>
      <c r="J117" s="35"/>
      <c r="K117" s="45" t="s">
        <v>366</v>
      </c>
      <c r="L117" s="35" t="s">
        <v>116</v>
      </c>
      <c r="M117" s="35">
        <v>1</v>
      </c>
      <c r="N117" s="35">
        <v>47882.400000000001</v>
      </c>
      <c r="O117" s="35">
        <v>47882.400000000001</v>
      </c>
      <c r="P117" s="33" t="s">
        <v>367</v>
      </c>
      <c r="Q117" s="35">
        <v>47882</v>
      </c>
      <c r="R117" s="20">
        <f t="shared" si="1"/>
        <v>99.999164619985635</v>
      </c>
    </row>
    <row r="118" spans="1:18" ht="63.75" x14ac:dyDescent="0.25">
      <c r="A118" s="43" t="s">
        <v>368</v>
      </c>
      <c r="B118" s="33" t="s">
        <v>24</v>
      </c>
      <c r="C118" s="34" t="s">
        <v>25</v>
      </c>
      <c r="D118" s="46"/>
      <c r="E118" s="46"/>
      <c r="F118" s="46"/>
      <c r="G118" s="47"/>
      <c r="H118" s="47" t="s">
        <v>369</v>
      </c>
      <c r="I118" s="46"/>
      <c r="J118" s="35">
        <v>17990</v>
      </c>
      <c r="K118" s="45" t="s">
        <v>370</v>
      </c>
      <c r="L118" s="46" t="s">
        <v>250</v>
      </c>
      <c r="M118" s="46">
        <v>7</v>
      </c>
      <c r="N118" s="46">
        <v>2570</v>
      </c>
      <c r="O118" s="46">
        <v>17990</v>
      </c>
      <c r="P118" s="33" t="s">
        <v>150</v>
      </c>
      <c r="Q118" s="35">
        <v>17990</v>
      </c>
      <c r="R118" s="20">
        <f t="shared" si="1"/>
        <v>100</v>
      </c>
    </row>
    <row r="119" spans="1:18" ht="89.25" x14ac:dyDescent="0.25">
      <c r="A119" s="43" t="s">
        <v>202</v>
      </c>
      <c r="B119" s="33" t="s">
        <v>24</v>
      </c>
      <c r="C119" s="34" t="s">
        <v>25</v>
      </c>
      <c r="D119" s="46"/>
      <c r="E119" s="46"/>
      <c r="F119" s="46"/>
      <c r="G119" s="47" t="s">
        <v>371</v>
      </c>
      <c r="H119" s="46"/>
      <c r="I119" s="46"/>
      <c r="J119" s="35">
        <v>4510</v>
      </c>
      <c r="K119" s="36" t="s">
        <v>372</v>
      </c>
      <c r="L119" s="35" t="s">
        <v>273</v>
      </c>
      <c r="M119" s="35">
        <v>5</v>
      </c>
      <c r="N119" s="35">
        <v>902</v>
      </c>
      <c r="O119" s="35">
        <v>4510</v>
      </c>
      <c r="P119" s="33" t="s">
        <v>215</v>
      </c>
      <c r="Q119" s="35">
        <v>4510</v>
      </c>
      <c r="R119" s="20">
        <f t="shared" si="1"/>
        <v>100</v>
      </c>
    </row>
    <row r="120" spans="1:18" ht="63.75" x14ac:dyDescent="0.25">
      <c r="A120" s="43" t="s">
        <v>373</v>
      </c>
      <c r="B120" s="33" t="s">
        <v>24</v>
      </c>
      <c r="C120" s="34" t="s">
        <v>25</v>
      </c>
      <c r="D120" s="46"/>
      <c r="E120" s="46"/>
      <c r="F120" s="46"/>
      <c r="G120" s="46"/>
      <c r="H120" s="46"/>
      <c r="I120" s="46">
        <v>12000</v>
      </c>
      <c r="J120" s="35"/>
      <c r="K120" s="45" t="s">
        <v>374</v>
      </c>
      <c r="L120" s="35" t="s">
        <v>116</v>
      </c>
      <c r="M120" s="35">
        <v>1</v>
      </c>
      <c r="N120" s="35">
        <v>12000</v>
      </c>
      <c r="O120" s="35">
        <v>12000</v>
      </c>
      <c r="P120" s="33" t="s">
        <v>375</v>
      </c>
      <c r="Q120" s="35">
        <v>12000</v>
      </c>
      <c r="R120" s="20">
        <f t="shared" si="1"/>
        <v>100</v>
      </c>
    </row>
    <row r="121" spans="1:18" ht="63.75" x14ac:dyDescent="0.25">
      <c r="A121" s="43" t="s">
        <v>376</v>
      </c>
      <c r="B121" s="33" t="s">
        <v>24</v>
      </c>
      <c r="C121" s="34" t="s">
        <v>25</v>
      </c>
      <c r="D121" s="46"/>
      <c r="E121" s="46"/>
      <c r="F121" s="46"/>
      <c r="G121" s="47" t="s">
        <v>377</v>
      </c>
      <c r="H121" s="74"/>
      <c r="I121" s="46"/>
      <c r="J121" s="35">
        <v>53035</v>
      </c>
      <c r="K121" s="36" t="s">
        <v>330</v>
      </c>
      <c r="L121" s="37" t="s">
        <v>277</v>
      </c>
      <c r="M121" s="35">
        <v>28</v>
      </c>
      <c r="N121" s="35">
        <v>1487</v>
      </c>
      <c r="O121" s="35">
        <v>41645</v>
      </c>
      <c r="P121" s="38" t="s">
        <v>378</v>
      </c>
      <c r="Q121" s="35">
        <v>41645</v>
      </c>
      <c r="R121" s="20">
        <f t="shared" si="1"/>
        <v>100</v>
      </c>
    </row>
    <row r="122" spans="1:18" ht="63.75" x14ac:dyDescent="0.25">
      <c r="A122" s="43" t="s">
        <v>244</v>
      </c>
      <c r="B122" s="33" t="s">
        <v>24</v>
      </c>
      <c r="C122" s="34" t="s">
        <v>25</v>
      </c>
      <c r="D122" s="46"/>
      <c r="E122" s="46"/>
      <c r="F122" s="46"/>
      <c r="G122" s="47"/>
      <c r="H122" s="47" t="s">
        <v>379</v>
      </c>
      <c r="I122" s="46"/>
      <c r="J122" s="35">
        <v>26437.55</v>
      </c>
      <c r="K122" s="45" t="s">
        <v>380</v>
      </c>
      <c r="L122" s="46" t="s">
        <v>381</v>
      </c>
      <c r="M122" s="46">
        <v>123</v>
      </c>
      <c r="N122" s="46">
        <v>214.94</v>
      </c>
      <c r="O122" s="46">
        <v>26437.55</v>
      </c>
      <c r="P122" s="33" t="s">
        <v>382</v>
      </c>
      <c r="Q122" s="35">
        <v>26437</v>
      </c>
      <c r="R122" s="20">
        <f t="shared" si="1"/>
        <v>99.99791962568392</v>
      </c>
    </row>
    <row r="123" spans="1:18" ht="132" x14ac:dyDescent="0.25">
      <c r="A123" s="43" t="s">
        <v>383</v>
      </c>
      <c r="B123" s="33" t="s">
        <v>24</v>
      </c>
      <c r="C123" s="34" t="s">
        <v>25</v>
      </c>
      <c r="D123" s="46"/>
      <c r="E123" s="46"/>
      <c r="F123" s="46"/>
      <c r="G123" s="47"/>
      <c r="H123" s="47" t="s">
        <v>384</v>
      </c>
      <c r="I123" s="46"/>
      <c r="J123" s="35">
        <v>1596</v>
      </c>
      <c r="K123" s="45" t="s">
        <v>385</v>
      </c>
      <c r="L123" s="46" t="s">
        <v>386</v>
      </c>
      <c r="M123" s="46">
        <v>1</v>
      </c>
      <c r="N123" s="46">
        <v>1596</v>
      </c>
      <c r="O123" s="46">
        <v>1596</v>
      </c>
      <c r="P123" s="48" t="s">
        <v>387</v>
      </c>
      <c r="Q123" s="35">
        <v>1596</v>
      </c>
      <c r="R123" s="20">
        <f t="shared" si="1"/>
        <v>100</v>
      </c>
    </row>
    <row r="124" spans="1:18" ht="84.75" customHeight="1" x14ac:dyDescent="0.25">
      <c r="A124" s="43" t="s">
        <v>202</v>
      </c>
      <c r="B124" s="33" t="s">
        <v>24</v>
      </c>
      <c r="C124" s="34" t="s">
        <v>25</v>
      </c>
      <c r="D124" s="46"/>
      <c r="E124" s="46"/>
      <c r="F124" s="46"/>
      <c r="G124" s="47" t="s">
        <v>388</v>
      </c>
      <c r="H124" s="46"/>
      <c r="I124" s="46"/>
      <c r="J124" s="35">
        <v>18000</v>
      </c>
      <c r="K124" s="36" t="s">
        <v>389</v>
      </c>
      <c r="L124" s="35" t="s">
        <v>273</v>
      </c>
      <c r="M124" s="35">
        <v>2</v>
      </c>
      <c r="N124" s="35">
        <v>7987.5</v>
      </c>
      <c r="O124" s="35">
        <v>15975</v>
      </c>
      <c r="P124" s="47" t="s">
        <v>364</v>
      </c>
      <c r="Q124" s="35">
        <v>15975</v>
      </c>
      <c r="R124" s="20">
        <f t="shared" si="1"/>
        <v>100</v>
      </c>
    </row>
    <row r="125" spans="1:18" x14ac:dyDescent="0.25">
      <c r="A125" s="43"/>
      <c r="B125" s="33"/>
      <c r="C125" s="34"/>
      <c r="D125" s="46"/>
      <c r="E125" s="46"/>
      <c r="F125" s="46"/>
      <c r="G125" s="47"/>
      <c r="H125" s="46"/>
      <c r="I125" s="46"/>
      <c r="J125" s="35"/>
      <c r="K125" s="36"/>
      <c r="L125" s="35"/>
      <c r="M125" s="35"/>
      <c r="N125" s="35"/>
      <c r="O125" s="35"/>
      <c r="P125" s="35"/>
      <c r="Q125" s="35"/>
      <c r="R125" s="20"/>
    </row>
    <row r="126" spans="1:18" ht="63.75" x14ac:dyDescent="0.25">
      <c r="A126" s="43" t="s">
        <v>391</v>
      </c>
      <c r="B126" s="33" t="s">
        <v>24</v>
      </c>
      <c r="C126" s="34" t="s">
        <v>25</v>
      </c>
      <c r="D126" s="46"/>
      <c r="E126" s="46"/>
      <c r="F126" s="46"/>
      <c r="G126" s="46"/>
      <c r="H126" s="46"/>
      <c r="I126" s="46">
        <v>2955</v>
      </c>
      <c r="J126" s="35"/>
      <c r="K126" s="45" t="s">
        <v>393</v>
      </c>
      <c r="L126" s="35" t="s">
        <v>116</v>
      </c>
      <c r="M126" s="35">
        <v>26</v>
      </c>
      <c r="N126" s="35">
        <v>113.65</v>
      </c>
      <c r="O126" s="35">
        <v>2955</v>
      </c>
      <c r="P126" s="33" t="s">
        <v>392</v>
      </c>
      <c r="Q126" s="35">
        <v>2955</v>
      </c>
      <c r="R126" s="20">
        <f t="shared" ref="R126:R127" si="2">Q126*100/O126</f>
        <v>100</v>
      </c>
    </row>
    <row r="127" spans="1:18" ht="63.75" x14ac:dyDescent="0.25">
      <c r="A127" s="33" t="s">
        <v>394</v>
      </c>
      <c r="B127" s="33" t="s">
        <v>24</v>
      </c>
      <c r="C127" s="34" t="s">
        <v>25</v>
      </c>
      <c r="D127" s="46"/>
      <c r="E127" s="46"/>
      <c r="F127" s="46"/>
      <c r="G127" s="47"/>
      <c r="H127" s="46"/>
      <c r="I127" s="46">
        <v>44939</v>
      </c>
      <c r="J127" s="35"/>
      <c r="K127" s="36" t="s">
        <v>395</v>
      </c>
      <c r="L127" s="37" t="s">
        <v>116</v>
      </c>
      <c r="M127" s="35">
        <v>1</v>
      </c>
      <c r="N127" s="35">
        <v>44939</v>
      </c>
      <c r="O127" s="35">
        <v>44939</v>
      </c>
      <c r="P127" s="33" t="s">
        <v>264</v>
      </c>
      <c r="Q127" s="49">
        <v>44939</v>
      </c>
      <c r="R127" s="20">
        <f t="shared" si="2"/>
        <v>100</v>
      </c>
    </row>
    <row r="128" spans="1:18" ht="76.5" x14ac:dyDescent="0.25">
      <c r="A128" s="43" t="s">
        <v>396</v>
      </c>
      <c r="B128" s="33" t="s">
        <v>24</v>
      </c>
      <c r="C128" s="34" t="s">
        <v>25</v>
      </c>
      <c r="D128" s="46"/>
      <c r="E128" s="46"/>
      <c r="F128" s="46"/>
      <c r="G128" s="47"/>
      <c r="H128" s="46"/>
      <c r="I128" s="46">
        <v>2628.01</v>
      </c>
      <c r="J128" s="35"/>
      <c r="K128" s="36" t="s">
        <v>397</v>
      </c>
      <c r="L128" s="37" t="s">
        <v>43</v>
      </c>
      <c r="M128" s="35">
        <v>200</v>
      </c>
      <c r="N128" s="35">
        <v>13014</v>
      </c>
      <c r="O128" s="35">
        <v>2628.01</v>
      </c>
      <c r="P128" s="33" t="s">
        <v>48</v>
      </c>
      <c r="Q128" s="49">
        <v>2628.01</v>
      </c>
      <c r="R128" s="20">
        <f t="shared" ref="R128:R193" si="3">Q128*100/O128</f>
        <v>99.999999999999986</v>
      </c>
    </row>
    <row r="129" spans="1:18" ht="90" x14ac:dyDescent="0.25">
      <c r="A129" s="5" t="s">
        <v>300</v>
      </c>
      <c r="B129" s="5" t="s">
        <v>24</v>
      </c>
      <c r="C129" s="25" t="s">
        <v>25</v>
      </c>
      <c r="D129" s="73"/>
      <c r="E129" s="73"/>
      <c r="F129" s="73"/>
      <c r="G129" s="73"/>
      <c r="H129" s="73"/>
      <c r="I129" s="73">
        <v>1929.1</v>
      </c>
      <c r="J129" s="28"/>
      <c r="K129" s="26" t="s">
        <v>398</v>
      </c>
      <c r="L129" s="28" t="s">
        <v>273</v>
      </c>
      <c r="M129" s="28">
        <v>1</v>
      </c>
      <c r="N129" s="28">
        <v>1929.1</v>
      </c>
      <c r="O129" s="28">
        <v>1929.1</v>
      </c>
      <c r="P129" s="5" t="s">
        <v>302</v>
      </c>
      <c r="Q129" s="27">
        <v>1929.1</v>
      </c>
      <c r="R129" s="20">
        <f t="shared" si="3"/>
        <v>100</v>
      </c>
    </row>
    <row r="130" spans="1:18" ht="90" x14ac:dyDescent="0.25">
      <c r="A130" s="5" t="s">
        <v>300</v>
      </c>
      <c r="B130" s="5" t="s">
        <v>24</v>
      </c>
      <c r="C130" s="25" t="s">
        <v>25</v>
      </c>
      <c r="D130" s="73"/>
      <c r="E130" s="73"/>
      <c r="F130" s="73"/>
      <c r="G130" s="73"/>
      <c r="H130" s="73"/>
      <c r="I130" s="73">
        <v>22572</v>
      </c>
      <c r="J130" s="28"/>
      <c r="K130" s="26" t="s">
        <v>399</v>
      </c>
      <c r="L130" s="28" t="s">
        <v>273</v>
      </c>
      <c r="M130" s="28">
        <v>1</v>
      </c>
      <c r="N130" s="28">
        <v>22572</v>
      </c>
      <c r="O130" s="28">
        <v>22572</v>
      </c>
      <c r="P130" s="5" t="s">
        <v>302</v>
      </c>
      <c r="Q130" s="27">
        <v>22572</v>
      </c>
      <c r="R130" s="20">
        <f t="shared" si="3"/>
        <v>100</v>
      </c>
    </row>
    <row r="131" spans="1:18" ht="150" x14ac:dyDescent="0.25">
      <c r="A131" s="35" t="s">
        <v>300</v>
      </c>
      <c r="B131" s="35" t="s">
        <v>24</v>
      </c>
      <c r="C131" s="35">
        <v>3188145</v>
      </c>
      <c r="D131" s="46"/>
      <c r="E131" s="46"/>
      <c r="F131" s="46"/>
      <c r="G131" s="46"/>
      <c r="H131" s="46"/>
      <c r="I131" s="46">
        <v>12298.76</v>
      </c>
      <c r="J131" s="35"/>
      <c r="K131" s="35" t="s">
        <v>400</v>
      </c>
      <c r="L131" s="35" t="s">
        <v>273</v>
      </c>
      <c r="M131" s="35">
        <v>1</v>
      </c>
      <c r="N131" s="35">
        <v>12298.76</v>
      </c>
      <c r="O131" s="35">
        <v>12298.76</v>
      </c>
      <c r="P131" s="38" t="s">
        <v>302</v>
      </c>
      <c r="Q131" s="35">
        <v>12298.8</v>
      </c>
      <c r="R131" s="20">
        <f t="shared" si="3"/>
        <v>100.00032523604006</v>
      </c>
    </row>
    <row r="132" spans="1:18" ht="105" x14ac:dyDescent="0.25">
      <c r="A132" s="38" t="s">
        <v>401</v>
      </c>
      <c r="B132" s="51" t="s">
        <v>24</v>
      </c>
      <c r="C132" s="52" t="s">
        <v>25</v>
      </c>
      <c r="D132" s="75" t="s">
        <v>402</v>
      </c>
      <c r="E132" s="75"/>
      <c r="F132" s="75"/>
      <c r="G132" s="75"/>
      <c r="H132" s="75"/>
      <c r="I132" s="75"/>
      <c r="J132" s="51">
        <v>599000</v>
      </c>
      <c r="K132" s="26" t="s">
        <v>403</v>
      </c>
      <c r="L132" s="53" t="s">
        <v>116</v>
      </c>
      <c r="M132" s="46">
        <v>1</v>
      </c>
      <c r="N132" s="46">
        <v>598000</v>
      </c>
      <c r="O132" s="46">
        <v>598000</v>
      </c>
      <c r="P132" s="54" t="s">
        <v>404</v>
      </c>
      <c r="Q132" s="58">
        <v>598000</v>
      </c>
      <c r="R132" s="20">
        <f t="shared" si="3"/>
        <v>100</v>
      </c>
    </row>
    <row r="133" spans="1:18" ht="64.5" x14ac:dyDescent="0.25">
      <c r="A133" s="55" t="s">
        <v>405</v>
      </c>
      <c r="B133" s="55" t="s">
        <v>24</v>
      </c>
      <c r="C133" s="56" t="s">
        <v>25</v>
      </c>
      <c r="D133" s="46"/>
      <c r="E133" s="46"/>
      <c r="F133" s="46"/>
      <c r="G133" s="46"/>
      <c r="H133" s="46"/>
      <c r="I133" s="46">
        <v>562.99</v>
      </c>
      <c r="J133" s="35"/>
      <c r="K133" s="45" t="s">
        <v>256</v>
      </c>
      <c r="L133" s="53" t="s">
        <v>116</v>
      </c>
      <c r="M133" s="35">
        <v>1</v>
      </c>
      <c r="N133" s="35">
        <v>562.99</v>
      </c>
      <c r="O133" s="35">
        <v>562.99</v>
      </c>
      <c r="P133" s="57" t="s">
        <v>257</v>
      </c>
      <c r="Q133" s="58">
        <v>562.99</v>
      </c>
      <c r="R133" s="20">
        <f t="shared" si="3"/>
        <v>100</v>
      </c>
    </row>
    <row r="134" spans="1:18" ht="105" x14ac:dyDescent="0.25">
      <c r="A134" s="35" t="s">
        <v>406</v>
      </c>
      <c r="B134" s="55" t="s">
        <v>24</v>
      </c>
      <c r="C134" s="56" t="s">
        <v>25</v>
      </c>
      <c r="D134" s="46"/>
      <c r="E134" s="46"/>
      <c r="F134" s="46"/>
      <c r="G134" s="75"/>
      <c r="H134" s="75" t="s">
        <v>407</v>
      </c>
      <c r="I134" s="46"/>
      <c r="J134" s="35">
        <v>25116</v>
      </c>
      <c r="K134" s="45" t="s">
        <v>408</v>
      </c>
      <c r="L134" s="35" t="s">
        <v>186</v>
      </c>
      <c r="M134" s="35">
        <v>1</v>
      </c>
      <c r="N134" s="35">
        <v>25116</v>
      </c>
      <c r="O134" s="35">
        <v>25116</v>
      </c>
      <c r="P134" s="38" t="s">
        <v>260</v>
      </c>
      <c r="Q134" s="58">
        <v>25116</v>
      </c>
      <c r="R134" s="20">
        <f t="shared" si="3"/>
        <v>100</v>
      </c>
    </row>
    <row r="135" spans="1:18" ht="105" x14ac:dyDescent="0.25">
      <c r="A135" s="35" t="s">
        <v>409</v>
      </c>
      <c r="B135" s="55" t="s">
        <v>24</v>
      </c>
      <c r="C135" s="56" t="s">
        <v>25</v>
      </c>
      <c r="D135" s="46"/>
      <c r="E135" s="46"/>
      <c r="F135" s="46"/>
      <c r="G135" s="75"/>
      <c r="H135" s="75" t="s">
        <v>407</v>
      </c>
      <c r="I135" s="46"/>
      <c r="J135" s="35">
        <v>665.28</v>
      </c>
      <c r="K135" s="45" t="s">
        <v>410</v>
      </c>
      <c r="L135" s="35" t="s">
        <v>186</v>
      </c>
      <c r="M135" s="35">
        <v>1</v>
      </c>
      <c r="N135" s="35">
        <v>665.28</v>
      </c>
      <c r="O135" s="35">
        <v>665.28</v>
      </c>
      <c r="P135" s="38" t="s">
        <v>260</v>
      </c>
      <c r="Q135" s="58">
        <v>665.28</v>
      </c>
      <c r="R135" s="20">
        <f t="shared" si="3"/>
        <v>100</v>
      </c>
    </row>
    <row r="136" spans="1:18" ht="132" x14ac:dyDescent="0.25">
      <c r="A136" s="55" t="s">
        <v>411</v>
      </c>
      <c r="B136" s="55" t="s">
        <v>24</v>
      </c>
      <c r="C136" s="56" t="s">
        <v>25</v>
      </c>
      <c r="D136" s="60"/>
      <c r="E136" s="60"/>
      <c r="F136" s="60"/>
      <c r="G136" s="75"/>
      <c r="H136" s="60"/>
      <c r="I136" s="46">
        <v>2968</v>
      </c>
      <c r="J136" s="58"/>
      <c r="K136" s="45" t="s">
        <v>412</v>
      </c>
      <c r="L136" s="35" t="s">
        <v>186</v>
      </c>
      <c r="M136" s="35">
        <v>1</v>
      </c>
      <c r="N136" s="35">
        <v>2968</v>
      </c>
      <c r="O136" s="35">
        <v>2968</v>
      </c>
      <c r="P136" s="48" t="s">
        <v>387</v>
      </c>
      <c r="Q136" s="58">
        <v>2968</v>
      </c>
      <c r="R136" s="20">
        <f t="shared" si="3"/>
        <v>100</v>
      </c>
    </row>
    <row r="137" spans="1:18" ht="90" x14ac:dyDescent="0.25">
      <c r="A137" s="35" t="s">
        <v>413</v>
      </c>
      <c r="B137" s="55" t="s">
        <v>24</v>
      </c>
      <c r="C137" s="56" t="s">
        <v>25</v>
      </c>
      <c r="D137" s="46"/>
      <c r="E137" s="46"/>
      <c r="F137" s="46"/>
      <c r="G137" s="75" t="s">
        <v>414</v>
      </c>
      <c r="H137" s="46"/>
      <c r="I137" s="46"/>
      <c r="J137" s="35">
        <v>50000</v>
      </c>
      <c r="K137" s="59" t="s">
        <v>415</v>
      </c>
      <c r="L137" s="35" t="s">
        <v>273</v>
      </c>
      <c r="M137" s="35">
        <v>2745</v>
      </c>
      <c r="N137" s="35">
        <v>16.38</v>
      </c>
      <c r="O137" s="35">
        <v>44964.22</v>
      </c>
      <c r="P137" s="38" t="s">
        <v>416</v>
      </c>
      <c r="Q137" s="58">
        <v>44964.2</v>
      </c>
      <c r="R137" s="20">
        <f t="shared" si="3"/>
        <v>99.999955520189161</v>
      </c>
    </row>
    <row r="138" spans="1:18" ht="75" x14ac:dyDescent="0.25">
      <c r="A138" s="55" t="s">
        <v>417</v>
      </c>
      <c r="B138" s="55" t="s">
        <v>24</v>
      </c>
      <c r="C138" s="56" t="s">
        <v>25</v>
      </c>
      <c r="D138" s="60"/>
      <c r="E138" s="60"/>
      <c r="F138" s="60"/>
      <c r="G138" s="75"/>
      <c r="H138" s="60"/>
      <c r="I138" s="46">
        <v>4998</v>
      </c>
      <c r="J138" s="58"/>
      <c r="K138" s="45" t="s">
        <v>418</v>
      </c>
      <c r="L138" s="35" t="s">
        <v>116</v>
      </c>
      <c r="M138" s="35">
        <v>1</v>
      </c>
      <c r="N138" s="35">
        <v>4998</v>
      </c>
      <c r="O138" s="35">
        <v>4998</v>
      </c>
      <c r="P138" s="38" t="s">
        <v>355</v>
      </c>
      <c r="Q138" s="58">
        <v>4998</v>
      </c>
      <c r="R138" s="20">
        <f t="shared" si="3"/>
        <v>100</v>
      </c>
    </row>
    <row r="139" spans="1:18" ht="75" x14ac:dyDescent="0.25">
      <c r="A139" s="38" t="s">
        <v>419</v>
      </c>
      <c r="B139" s="55" t="s">
        <v>24</v>
      </c>
      <c r="C139" s="56" t="s">
        <v>25</v>
      </c>
      <c r="D139" s="46"/>
      <c r="E139" s="46"/>
      <c r="F139" s="46"/>
      <c r="G139" s="75"/>
      <c r="H139" s="75" t="s">
        <v>420</v>
      </c>
      <c r="I139" s="46"/>
      <c r="J139" s="35">
        <v>10362</v>
      </c>
      <c r="K139" s="45" t="s">
        <v>421</v>
      </c>
      <c r="L139" s="35" t="s">
        <v>273</v>
      </c>
      <c r="M139" s="35">
        <v>27</v>
      </c>
      <c r="N139" s="35">
        <v>383.78</v>
      </c>
      <c r="O139" s="35">
        <v>10362</v>
      </c>
      <c r="P139" s="38" t="s">
        <v>422</v>
      </c>
      <c r="Q139" s="58">
        <v>10362</v>
      </c>
      <c r="R139" s="20">
        <f t="shared" si="3"/>
        <v>100</v>
      </c>
    </row>
    <row r="140" spans="1:18" ht="90" x14ac:dyDescent="0.25">
      <c r="A140" s="35" t="s">
        <v>423</v>
      </c>
      <c r="B140" s="55" t="s">
        <v>24</v>
      </c>
      <c r="C140" s="56" t="s">
        <v>25</v>
      </c>
      <c r="D140" s="60"/>
      <c r="E140" s="60"/>
      <c r="F140" s="60"/>
      <c r="G140" s="75"/>
      <c r="H140" s="60"/>
      <c r="I140" s="46">
        <v>1050</v>
      </c>
      <c r="J140" s="58"/>
      <c r="K140" s="45" t="s">
        <v>424</v>
      </c>
      <c r="L140" s="58" t="s">
        <v>43</v>
      </c>
      <c r="M140" s="58">
        <v>100</v>
      </c>
      <c r="N140" s="58">
        <v>10.5</v>
      </c>
      <c r="O140" s="58">
        <v>1050</v>
      </c>
      <c r="P140" s="38" t="s">
        <v>212</v>
      </c>
      <c r="Q140" s="58">
        <v>1050</v>
      </c>
      <c r="R140" s="20">
        <f t="shared" si="3"/>
        <v>100</v>
      </c>
    </row>
    <row r="141" spans="1:18" ht="132" x14ac:dyDescent="0.25">
      <c r="A141" s="43" t="s">
        <v>383</v>
      </c>
      <c r="B141" s="55" t="s">
        <v>24</v>
      </c>
      <c r="C141" s="56" t="s">
        <v>25</v>
      </c>
      <c r="D141" s="46"/>
      <c r="E141" s="46"/>
      <c r="F141" s="46"/>
      <c r="G141" s="75"/>
      <c r="H141" s="75" t="s">
        <v>425</v>
      </c>
      <c r="I141" s="46"/>
      <c r="J141" s="35">
        <v>1596</v>
      </c>
      <c r="K141" s="45" t="s">
        <v>426</v>
      </c>
      <c r="L141" s="60" t="s">
        <v>386</v>
      </c>
      <c r="M141" s="60">
        <v>1</v>
      </c>
      <c r="N141" s="60">
        <v>1594.35</v>
      </c>
      <c r="O141" s="60">
        <v>1594.35</v>
      </c>
      <c r="P141" s="65" t="s">
        <v>387</v>
      </c>
      <c r="Q141" s="58">
        <v>1594.35</v>
      </c>
      <c r="R141" s="20">
        <f t="shared" si="3"/>
        <v>100</v>
      </c>
    </row>
    <row r="142" spans="1:18" ht="90" x14ac:dyDescent="0.25">
      <c r="A142" s="38" t="s">
        <v>244</v>
      </c>
      <c r="B142" s="55" t="s">
        <v>24</v>
      </c>
      <c r="C142" s="56" t="s">
        <v>25</v>
      </c>
      <c r="D142" s="60"/>
      <c r="E142" s="60"/>
      <c r="F142" s="60"/>
      <c r="G142" s="60"/>
      <c r="H142" s="75" t="s">
        <v>427</v>
      </c>
      <c r="I142" s="60"/>
      <c r="J142" s="58">
        <v>4510</v>
      </c>
      <c r="K142" s="45" t="s">
        <v>428</v>
      </c>
      <c r="L142" s="58" t="s">
        <v>273</v>
      </c>
      <c r="M142" s="58">
        <v>10</v>
      </c>
      <c r="N142" s="58">
        <v>451</v>
      </c>
      <c r="O142" s="58">
        <v>4510</v>
      </c>
      <c r="P142" s="66" t="s">
        <v>351</v>
      </c>
      <c r="Q142" s="58">
        <v>4510</v>
      </c>
      <c r="R142" s="20">
        <f t="shared" si="3"/>
        <v>100</v>
      </c>
    </row>
    <row r="143" spans="1:18" ht="120" x14ac:dyDescent="0.25">
      <c r="A143" s="38" t="s">
        <v>429</v>
      </c>
      <c r="B143" s="55" t="s">
        <v>24</v>
      </c>
      <c r="C143" s="56" t="s">
        <v>25</v>
      </c>
      <c r="D143" s="60"/>
      <c r="E143" s="60"/>
      <c r="F143" s="60"/>
      <c r="G143" s="60"/>
      <c r="H143" s="60"/>
      <c r="I143" s="60">
        <v>272</v>
      </c>
      <c r="J143" s="58"/>
      <c r="K143" s="45" t="s">
        <v>235</v>
      </c>
      <c r="L143" s="58" t="s">
        <v>273</v>
      </c>
      <c r="M143" s="58">
        <v>4</v>
      </c>
      <c r="N143" s="58" t="s">
        <v>430</v>
      </c>
      <c r="O143" s="58">
        <v>272</v>
      </c>
      <c r="P143" s="67" t="s">
        <v>431</v>
      </c>
      <c r="Q143" s="58">
        <v>272</v>
      </c>
      <c r="R143" s="20">
        <f t="shared" si="3"/>
        <v>100</v>
      </c>
    </row>
    <row r="144" spans="1:18" ht="63.75" x14ac:dyDescent="0.25">
      <c r="A144" s="54" t="s">
        <v>432</v>
      </c>
      <c r="B144" s="55" t="s">
        <v>24</v>
      </c>
      <c r="C144" s="56" t="s">
        <v>25</v>
      </c>
      <c r="D144" s="60"/>
      <c r="E144" s="60"/>
      <c r="F144" s="60"/>
      <c r="G144" s="60"/>
      <c r="H144" s="60"/>
      <c r="I144" s="60">
        <v>3365.7</v>
      </c>
      <c r="J144" s="58"/>
      <c r="K144" s="45" t="s">
        <v>433</v>
      </c>
      <c r="L144" s="58" t="s">
        <v>43</v>
      </c>
      <c r="M144" s="58">
        <v>100</v>
      </c>
      <c r="N144" s="58">
        <v>336.75</v>
      </c>
      <c r="O144" s="58">
        <v>3367.5</v>
      </c>
      <c r="P144" s="67" t="s">
        <v>434</v>
      </c>
      <c r="Q144" s="58">
        <v>3367.5</v>
      </c>
      <c r="R144" s="20">
        <f t="shared" si="3"/>
        <v>100</v>
      </c>
    </row>
    <row r="145" spans="1:18" ht="132" x14ac:dyDescent="0.25">
      <c r="A145" s="38" t="s">
        <v>435</v>
      </c>
      <c r="B145" s="55" t="s">
        <v>24</v>
      </c>
      <c r="C145" s="56" t="s">
        <v>25</v>
      </c>
      <c r="D145" s="46"/>
      <c r="E145" s="46"/>
      <c r="F145" s="46"/>
      <c r="G145" s="75"/>
      <c r="H145" s="75" t="s">
        <v>436</v>
      </c>
      <c r="I145" s="46"/>
      <c r="J145" s="35">
        <v>1956.61</v>
      </c>
      <c r="K145" s="45" t="s">
        <v>437</v>
      </c>
      <c r="L145" s="60" t="s">
        <v>386</v>
      </c>
      <c r="M145" s="60">
        <v>1</v>
      </c>
      <c r="N145" s="60">
        <v>1956.61</v>
      </c>
      <c r="O145" s="60">
        <v>1956.61</v>
      </c>
      <c r="P145" s="65" t="s">
        <v>387</v>
      </c>
      <c r="Q145" s="58">
        <v>1956.61</v>
      </c>
      <c r="R145" s="20">
        <f t="shared" si="3"/>
        <v>100</v>
      </c>
    </row>
    <row r="146" spans="1:18" ht="75" x14ac:dyDescent="0.25">
      <c r="A146" s="38" t="s">
        <v>438</v>
      </c>
      <c r="B146" s="55" t="s">
        <v>24</v>
      </c>
      <c r="C146" s="56" t="s">
        <v>25</v>
      </c>
      <c r="D146" s="60"/>
      <c r="E146" s="60"/>
      <c r="F146" s="60"/>
      <c r="G146" s="60"/>
      <c r="H146" s="60"/>
      <c r="I146" s="60">
        <v>1278</v>
      </c>
      <c r="J146" s="58"/>
      <c r="K146" s="45" t="s">
        <v>439</v>
      </c>
      <c r="L146" s="58" t="s">
        <v>273</v>
      </c>
      <c r="M146" s="58">
        <v>1</v>
      </c>
      <c r="N146" s="58">
        <v>1278</v>
      </c>
      <c r="O146" s="58">
        <v>1278</v>
      </c>
      <c r="P146" s="66" t="s">
        <v>440</v>
      </c>
      <c r="Q146" s="58">
        <v>1278</v>
      </c>
      <c r="R146" s="20">
        <f t="shared" si="3"/>
        <v>100</v>
      </c>
    </row>
    <row r="147" spans="1:18" ht="105" x14ac:dyDescent="0.25">
      <c r="A147" s="38" t="s">
        <v>82</v>
      </c>
      <c r="B147" s="55" t="s">
        <v>24</v>
      </c>
      <c r="C147" s="56" t="s">
        <v>25</v>
      </c>
      <c r="D147" s="46"/>
      <c r="E147" s="46"/>
      <c r="F147" s="46"/>
      <c r="G147" s="75" t="s">
        <v>441</v>
      </c>
      <c r="H147" s="46"/>
      <c r="I147" s="46"/>
      <c r="J147" s="35">
        <v>50600</v>
      </c>
      <c r="K147" s="59" t="s">
        <v>442</v>
      </c>
      <c r="L147" s="58" t="s">
        <v>273</v>
      </c>
      <c r="M147" s="58">
        <v>15</v>
      </c>
      <c r="N147" s="58">
        <v>2916.11</v>
      </c>
      <c r="O147" s="58">
        <v>43741.599999999999</v>
      </c>
      <c r="P147" s="66" t="s">
        <v>443</v>
      </c>
      <c r="Q147" s="58">
        <v>43741.599999999999</v>
      </c>
      <c r="R147" s="20">
        <f t="shared" si="3"/>
        <v>100</v>
      </c>
    </row>
    <row r="148" spans="1:18" ht="63.75" x14ac:dyDescent="0.25">
      <c r="A148" s="53" t="s">
        <v>244</v>
      </c>
      <c r="B148" s="55" t="s">
        <v>24</v>
      </c>
      <c r="C148" s="56" t="s">
        <v>25</v>
      </c>
      <c r="D148" s="46"/>
      <c r="E148" s="46"/>
      <c r="F148" s="46"/>
      <c r="G148" s="46"/>
      <c r="H148" s="75" t="s">
        <v>444</v>
      </c>
      <c r="I148" s="46"/>
      <c r="J148" s="35">
        <v>1947</v>
      </c>
      <c r="K148" s="59" t="s">
        <v>445</v>
      </c>
      <c r="L148" s="53" t="s">
        <v>65</v>
      </c>
      <c r="M148" s="35">
        <v>10</v>
      </c>
      <c r="N148" s="35">
        <v>19.47</v>
      </c>
      <c r="O148" s="35">
        <v>1947</v>
      </c>
      <c r="P148" s="68" t="s">
        <v>247</v>
      </c>
      <c r="Q148" s="58">
        <v>1947</v>
      </c>
      <c r="R148" s="20">
        <f t="shared" si="3"/>
        <v>100</v>
      </c>
    </row>
    <row r="149" spans="1:18" ht="63.75" x14ac:dyDescent="0.25">
      <c r="A149" s="53" t="s">
        <v>446</v>
      </c>
      <c r="B149" s="55" t="s">
        <v>24</v>
      </c>
      <c r="C149" s="56" t="s">
        <v>25</v>
      </c>
      <c r="D149" s="46"/>
      <c r="E149" s="46"/>
      <c r="F149" s="46"/>
      <c r="G149" s="46"/>
      <c r="H149" s="75" t="s">
        <v>447</v>
      </c>
      <c r="I149" s="46"/>
      <c r="J149" s="35">
        <v>2700</v>
      </c>
      <c r="K149" s="59" t="s">
        <v>448</v>
      </c>
      <c r="L149" s="53" t="s">
        <v>65</v>
      </c>
      <c r="M149" s="35">
        <v>1</v>
      </c>
      <c r="N149" s="35">
        <v>2700</v>
      </c>
      <c r="O149" s="35">
        <v>2700</v>
      </c>
      <c r="P149" s="66" t="s">
        <v>449</v>
      </c>
      <c r="Q149" s="58">
        <v>2700</v>
      </c>
      <c r="R149" s="20">
        <f t="shared" si="3"/>
        <v>100</v>
      </c>
    </row>
    <row r="150" spans="1:18" ht="105" x14ac:dyDescent="0.25">
      <c r="A150" s="38" t="s">
        <v>82</v>
      </c>
      <c r="B150" s="55" t="s">
        <v>24</v>
      </c>
      <c r="C150" s="56" t="s">
        <v>25</v>
      </c>
      <c r="D150" s="46"/>
      <c r="E150" s="46"/>
      <c r="F150" s="46"/>
      <c r="G150" s="75" t="s">
        <v>450</v>
      </c>
      <c r="H150" s="46"/>
      <c r="I150" s="46"/>
      <c r="J150" s="35">
        <v>64000</v>
      </c>
      <c r="K150" s="59" t="s">
        <v>451</v>
      </c>
      <c r="L150" s="58" t="s">
        <v>273</v>
      </c>
      <c r="M150" s="58">
        <v>4</v>
      </c>
      <c r="N150" s="58">
        <v>15140.5</v>
      </c>
      <c r="O150" s="58">
        <v>60562</v>
      </c>
      <c r="P150" s="66" t="s">
        <v>443</v>
      </c>
      <c r="Q150" s="58">
        <v>60562</v>
      </c>
      <c r="R150" s="20">
        <f t="shared" si="3"/>
        <v>100</v>
      </c>
    </row>
    <row r="151" spans="1:18" ht="105" x14ac:dyDescent="0.25">
      <c r="A151" s="38" t="s">
        <v>452</v>
      </c>
      <c r="B151" s="55" t="s">
        <v>24</v>
      </c>
      <c r="C151" s="56" t="s">
        <v>25</v>
      </c>
      <c r="D151" s="46"/>
      <c r="E151" s="46"/>
      <c r="F151" s="46"/>
      <c r="G151" s="75"/>
      <c r="H151" s="75" t="s">
        <v>453</v>
      </c>
      <c r="I151" s="46"/>
      <c r="J151" s="35">
        <v>11470</v>
      </c>
      <c r="K151" s="45" t="s">
        <v>454</v>
      </c>
      <c r="L151" s="35" t="s">
        <v>186</v>
      </c>
      <c r="M151" s="35">
        <v>1</v>
      </c>
      <c r="N151" s="35">
        <v>11470</v>
      </c>
      <c r="O151" s="35">
        <v>11470</v>
      </c>
      <c r="P151" s="66" t="s">
        <v>260</v>
      </c>
      <c r="Q151" s="58">
        <v>11470</v>
      </c>
      <c r="R151" s="20">
        <f t="shared" si="3"/>
        <v>100</v>
      </c>
    </row>
    <row r="152" spans="1:18" ht="105" x14ac:dyDescent="0.25">
      <c r="A152" s="38" t="s">
        <v>455</v>
      </c>
      <c r="B152" s="55" t="s">
        <v>24</v>
      </c>
      <c r="C152" s="56" t="s">
        <v>25</v>
      </c>
      <c r="D152" s="46"/>
      <c r="E152" s="46"/>
      <c r="F152" s="46"/>
      <c r="G152" s="75"/>
      <c r="H152" s="75" t="s">
        <v>453</v>
      </c>
      <c r="I152" s="46"/>
      <c r="J152" s="35">
        <v>453.6</v>
      </c>
      <c r="K152" s="45" t="s">
        <v>456</v>
      </c>
      <c r="L152" s="35" t="s">
        <v>186</v>
      </c>
      <c r="M152" s="35">
        <v>1</v>
      </c>
      <c r="N152" s="35">
        <v>453.6</v>
      </c>
      <c r="O152" s="35">
        <v>453.6</v>
      </c>
      <c r="P152" s="66" t="s">
        <v>260</v>
      </c>
      <c r="Q152" s="58">
        <v>453.6</v>
      </c>
      <c r="R152" s="20">
        <f t="shared" si="3"/>
        <v>100</v>
      </c>
    </row>
    <row r="153" spans="1:18" ht="76.5" x14ac:dyDescent="0.25">
      <c r="A153" s="55" t="s">
        <v>184</v>
      </c>
      <c r="B153" s="55" t="s">
        <v>24</v>
      </c>
      <c r="C153" s="56" t="s">
        <v>25</v>
      </c>
      <c r="D153" s="46"/>
      <c r="E153" s="46"/>
      <c r="F153" s="46"/>
      <c r="G153" s="46"/>
      <c r="H153" s="75" t="s">
        <v>457</v>
      </c>
      <c r="I153" s="46"/>
      <c r="J153" s="35">
        <v>10632.26</v>
      </c>
      <c r="K153" s="45" t="s">
        <v>458</v>
      </c>
      <c r="L153" s="53" t="s">
        <v>186</v>
      </c>
      <c r="M153" s="35">
        <v>1</v>
      </c>
      <c r="N153" s="35">
        <v>10632.26</v>
      </c>
      <c r="O153" s="35">
        <v>10632.26</v>
      </c>
      <c r="P153" s="68" t="s">
        <v>187</v>
      </c>
      <c r="Q153" s="58">
        <v>10632.3</v>
      </c>
      <c r="R153" s="20">
        <f t="shared" si="3"/>
        <v>100.00037621352375</v>
      </c>
    </row>
    <row r="154" spans="1:18" ht="90" x14ac:dyDescent="0.25">
      <c r="A154" s="38" t="s">
        <v>396</v>
      </c>
      <c r="B154" s="55" t="s">
        <v>24</v>
      </c>
      <c r="C154" s="56" t="s">
        <v>25</v>
      </c>
      <c r="D154" s="43"/>
      <c r="E154" s="43"/>
      <c r="F154" s="43"/>
      <c r="G154" s="75"/>
      <c r="H154" s="43"/>
      <c r="I154" s="43">
        <v>2270</v>
      </c>
      <c r="J154" s="38"/>
      <c r="K154" s="45" t="s">
        <v>459</v>
      </c>
      <c r="L154" s="38" t="s">
        <v>43</v>
      </c>
      <c r="M154" s="38">
        <v>100</v>
      </c>
      <c r="N154" s="38">
        <v>22.7</v>
      </c>
      <c r="O154" s="38">
        <v>2270</v>
      </c>
      <c r="P154" s="66" t="s">
        <v>48</v>
      </c>
      <c r="Q154" s="58">
        <v>2270</v>
      </c>
      <c r="R154" s="20">
        <f t="shared" si="3"/>
        <v>100</v>
      </c>
    </row>
    <row r="155" spans="1:18" ht="166.5" x14ac:dyDescent="0.25">
      <c r="A155" s="38" t="s">
        <v>460</v>
      </c>
      <c r="B155" s="55" t="s">
        <v>24</v>
      </c>
      <c r="C155" s="56" t="s">
        <v>25</v>
      </c>
      <c r="D155" s="75" t="s">
        <v>36</v>
      </c>
      <c r="E155" s="60"/>
      <c r="F155" s="60"/>
      <c r="G155" s="60"/>
      <c r="H155" s="60"/>
      <c r="I155" s="60"/>
      <c r="J155" s="35">
        <v>1950628</v>
      </c>
      <c r="K155" s="59" t="s">
        <v>461</v>
      </c>
      <c r="L155" s="53" t="s">
        <v>462</v>
      </c>
      <c r="M155" s="35">
        <v>1</v>
      </c>
      <c r="N155" s="35">
        <v>1096377</v>
      </c>
      <c r="O155" s="35">
        <v>1047909</v>
      </c>
      <c r="P155" s="61" t="s">
        <v>463</v>
      </c>
      <c r="Q155" s="58">
        <v>1047909</v>
      </c>
      <c r="R155" s="20">
        <f t="shared" si="3"/>
        <v>100</v>
      </c>
    </row>
    <row r="156" spans="1:18" ht="76.5" x14ac:dyDescent="0.25">
      <c r="A156" s="55" t="s">
        <v>184</v>
      </c>
      <c r="B156" s="55" t="s">
        <v>24</v>
      </c>
      <c r="C156" s="56" t="s">
        <v>25</v>
      </c>
      <c r="D156" s="46"/>
      <c r="E156" s="46"/>
      <c r="F156" s="46"/>
      <c r="G156" s="46"/>
      <c r="H156" s="75" t="s">
        <v>464</v>
      </c>
      <c r="I156" s="46"/>
      <c r="J156" s="35">
        <v>20928</v>
      </c>
      <c r="K156" s="59" t="s">
        <v>465</v>
      </c>
      <c r="L156" s="53" t="s">
        <v>186</v>
      </c>
      <c r="M156" s="35">
        <v>1</v>
      </c>
      <c r="N156" s="35">
        <v>20928</v>
      </c>
      <c r="O156" s="35">
        <v>20928</v>
      </c>
      <c r="P156" s="68" t="s">
        <v>187</v>
      </c>
      <c r="Q156" s="58">
        <v>20928</v>
      </c>
      <c r="R156" s="20">
        <f t="shared" si="3"/>
        <v>100</v>
      </c>
    </row>
    <row r="157" spans="1:18" ht="63.75" x14ac:dyDescent="0.25">
      <c r="A157" s="53" t="s">
        <v>202</v>
      </c>
      <c r="B157" s="55" t="s">
        <v>24</v>
      </c>
      <c r="C157" s="56" t="s">
        <v>25</v>
      </c>
      <c r="D157" s="46"/>
      <c r="E157" s="46"/>
      <c r="F157" s="46"/>
      <c r="G157" s="46"/>
      <c r="H157" s="75"/>
      <c r="I157" s="46">
        <v>1800</v>
      </c>
      <c r="J157" s="35"/>
      <c r="K157" s="59" t="s">
        <v>466</v>
      </c>
      <c r="L157" s="53" t="s">
        <v>273</v>
      </c>
      <c r="M157" s="35">
        <v>1</v>
      </c>
      <c r="N157" s="35">
        <v>1800</v>
      </c>
      <c r="O157" s="35">
        <v>1800</v>
      </c>
      <c r="P157" s="68" t="s">
        <v>355</v>
      </c>
      <c r="Q157" s="58">
        <v>1800</v>
      </c>
      <c r="R157" s="20">
        <f t="shared" si="3"/>
        <v>100</v>
      </c>
    </row>
    <row r="158" spans="1:18" ht="102" x14ac:dyDescent="0.25">
      <c r="A158" s="55" t="s">
        <v>467</v>
      </c>
      <c r="B158" s="55" t="s">
        <v>24</v>
      </c>
      <c r="C158" s="56" t="s">
        <v>25</v>
      </c>
      <c r="D158" s="75" t="s">
        <v>468</v>
      </c>
      <c r="E158" s="60"/>
      <c r="F158" s="60"/>
      <c r="G158" s="60"/>
      <c r="H158" s="60"/>
      <c r="I158" s="60"/>
      <c r="J158" s="58">
        <v>225672.67</v>
      </c>
      <c r="K158" s="59" t="s">
        <v>469</v>
      </c>
      <c r="L158" s="62" t="s">
        <v>186</v>
      </c>
      <c r="M158" s="58">
        <v>1</v>
      </c>
      <c r="N158" s="58">
        <v>210000</v>
      </c>
      <c r="O158" s="58">
        <v>210000</v>
      </c>
      <c r="P158" s="68" t="s">
        <v>286</v>
      </c>
      <c r="Q158" s="58">
        <v>210000</v>
      </c>
      <c r="R158" s="20">
        <f t="shared" si="3"/>
        <v>100</v>
      </c>
    </row>
    <row r="159" spans="1:18" ht="102" x14ac:dyDescent="0.25">
      <c r="A159" s="55" t="s">
        <v>467</v>
      </c>
      <c r="B159" s="55" t="s">
        <v>24</v>
      </c>
      <c r="C159" s="56" t="s">
        <v>25</v>
      </c>
      <c r="D159" s="75" t="s">
        <v>470</v>
      </c>
      <c r="E159" s="60"/>
      <c r="F159" s="60"/>
      <c r="G159" s="60"/>
      <c r="H159" s="60"/>
      <c r="I159" s="60"/>
      <c r="J159" s="58">
        <v>248343.84</v>
      </c>
      <c r="K159" s="59" t="s">
        <v>471</v>
      </c>
      <c r="L159" s="62" t="s">
        <v>186</v>
      </c>
      <c r="M159" s="58">
        <v>1</v>
      </c>
      <c r="N159" s="58">
        <v>215000</v>
      </c>
      <c r="O159" s="58">
        <v>215000</v>
      </c>
      <c r="P159" s="68" t="s">
        <v>286</v>
      </c>
      <c r="Q159" s="58">
        <v>215000</v>
      </c>
      <c r="R159" s="20">
        <f t="shared" si="3"/>
        <v>100</v>
      </c>
    </row>
    <row r="160" spans="1:18" ht="90" x14ac:dyDescent="0.25">
      <c r="A160" s="55" t="s">
        <v>472</v>
      </c>
      <c r="B160" s="55" t="s">
        <v>24</v>
      </c>
      <c r="C160" s="56" t="s">
        <v>25</v>
      </c>
      <c r="D160" s="46"/>
      <c r="E160" s="46"/>
      <c r="F160" s="46"/>
      <c r="G160" s="75" t="s">
        <v>473</v>
      </c>
      <c r="H160" s="69"/>
      <c r="I160" s="46"/>
      <c r="J160" s="35">
        <v>825473</v>
      </c>
      <c r="K160" s="59" t="s">
        <v>474</v>
      </c>
      <c r="L160" s="53" t="s">
        <v>475</v>
      </c>
      <c r="M160" s="35">
        <v>1</v>
      </c>
      <c r="N160" s="35">
        <v>775651</v>
      </c>
      <c r="O160" s="35">
        <v>775651</v>
      </c>
      <c r="P160" s="67" t="s">
        <v>327</v>
      </c>
      <c r="Q160" s="58">
        <v>775651</v>
      </c>
      <c r="R160" s="20">
        <f t="shared" si="3"/>
        <v>100</v>
      </c>
    </row>
    <row r="161" spans="1:21" ht="63.75" x14ac:dyDescent="0.25">
      <c r="A161" s="53" t="s">
        <v>476</v>
      </c>
      <c r="B161" s="55" t="s">
        <v>24</v>
      </c>
      <c r="C161" s="56" t="s">
        <v>25</v>
      </c>
      <c r="D161" s="46"/>
      <c r="E161" s="46"/>
      <c r="F161" s="46"/>
      <c r="G161" s="46"/>
      <c r="H161" s="75" t="s">
        <v>477</v>
      </c>
      <c r="I161" s="46"/>
      <c r="J161" s="35">
        <v>38955.839999999997</v>
      </c>
      <c r="K161" s="59" t="s">
        <v>478</v>
      </c>
      <c r="L161" s="53" t="s">
        <v>43</v>
      </c>
      <c r="M161" s="35">
        <v>347</v>
      </c>
      <c r="N161" s="35">
        <v>38955.839999999997</v>
      </c>
      <c r="O161" s="35">
        <v>38955.839999999997</v>
      </c>
      <c r="P161" s="68" t="s">
        <v>52</v>
      </c>
      <c r="Q161" s="58">
        <v>38955.800000000003</v>
      </c>
      <c r="R161" s="20">
        <f t="shared" si="3"/>
        <v>99.999897319631685</v>
      </c>
    </row>
    <row r="162" spans="1:21" ht="76.5" x14ac:dyDescent="0.25">
      <c r="A162" s="53" t="s">
        <v>244</v>
      </c>
      <c r="B162" s="55" t="s">
        <v>24</v>
      </c>
      <c r="C162" s="56" t="s">
        <v>25</v>
      </c>
      <c r="D162" s="46"/>
      <c r="E162" s="46"/>
      <c r="F162" s="46"/>
      <c r="G162" s="46"/>
      <c r="H162" s="75" t="s">
        <v>479</v>
      </c>
      <c r="I162" s="46"/>
      <c r="J162" s="35">
        <v>2960</v>
      </c>
      <c r="K162" s="59" t="s">
        <v>480</v>
      </c>
      <c r="L162" s="53" t="s">
        <v>273</v>
      </c>
      <c r="M162" s="35">
        <v>10</v>
      </c>
      <c r="N162" s="35">
        <v>296</v>
      </c>
      <c r="O162" s="35">
        <v>2960</v>
      </c>
      <c r="P162" s="68" t="s">
        <v>351</v>
      </c>
      <c r="Q162" s="58">
        <v>2960</v>
      </c>
      <c r="R162" s="20">
        <f t="shared" si="3"/>
        <v>100</v>
      </c>
    </row>
    <row r="163" spans="1:21" ht="89.25" x14ac:dyDescent="0.25">
      <c r="A163" s="53" t="s">
        <v>481</v>
      </c>
      <c r="B163" s="55" t="s">
        <v>24</v>
      </c>
      <c r="C163" s="56" t="s">
        <v>25</v>
      </c>
      <c r="D163" s="46"/>
      <c r="E163" s="46"/>
      <c r="F163" s="46"/>
      <c r="G163" s="46"/>
      <c r="H163" s="75" t="s">
        <v>482</v>
      </c>
      <c r="I163" s="46"/>
      <c r="J163" s="35">
        <v>165000</v>
      </c>
      <c r="K163" s="59" t="s">
        <v>480</v>
      </c>
      <c r="L163" s="53" t="s">
        <v>38</v>
      </c>
      <c r="M163" s="35">
        <v>6457</v>
      </c>
      <c r="N163" s="35">
        <v>165000</v>
      </c>
      <c r="O163" s="35">
        <v>165000</v>
      </c>
      <c r="P163" s="68" t="s">
        <v>39</v>
      </c>
      <c r="Q163" s="58">
        <v>165000</v>
      </c>
      <c r="R163" s="20">
        <f t="shared" si="3"/>
        <v>100</v>
      </c>
    </row>
    <row r="164" spans="1:21" ht="75" x14ac:dyDescent="0.25">
      <c r="A164" s="35" t="s">
        <v>483</v>
      </c>
      <c r="B164" s="38" t="s">
        <v>24</v>
      </c>
      <c r="C164" s="35">
        <v>3188145</v>
      </c>
      <c r="D164" s="46"/>
      <c r="E164" s="46"/>
      <c r="F164" s="46"/>
      <c r="G164" s="46"/>
      <c r="H164" s="43" t="s">
        <v>484</v>
      </c>
      <c r="I164" s="43"/>
      <c r="J164" s="38">
        <v>4050</v>
      </c>
      <c r="K164" s="38" t="s">
        <v>485</v>
      </c>
      <c r="L164" s="38" t="s">
        <v>386</v>
      </c>
      <c r="M164" s="38">
        <v>1</v>
      </c>
      <c r="N164" s="38">
        <v>4050</v>
      </c>
      <c r="O164" s="38">
        <v>4050</v>
      </c>
      <c r="P164" s="66" t="s">
        <v>264</v>
      </c>
      <c r="Q164" s="54">
        <v>4050</v>
      </c>
      <c r="R164" s="20">
        <f t="shared" si="3"/>
        <v>100</v>
      </c>
      <c r="S164" s="63"/>
      <c r="T164" s="63"/>
      <c r="U164" s="63"/>
    </row>
    <row r="165" spans="1:21" ht="75" x14ac:dyDescent="0.25">
      <c r="A165" s="35" t="s">
        <v>486</v>
      </c>
      <c r="B165" s="38" t="s">
        <v>24</v>
      </c>
      <c r="C165" s="35">
        <v>3188145</v>
      </c>
      <c r="D165" s="46"/>
      <c r="E165" s="46"/>
      <c r="F165" s="46"/>
      <c r="G165" s="46"/>
      <c r="H165" s="43" t="s">
        <v>487</v>
      </c>
      <c r="I165" s="43"/>
      <c r="J165" s="38">
        <v>2700</v>
      </c>
      <c r="K165" s="38" t="s">
        <v>485</v>
      </c>
      <c r="L165" s="38" t="s">
        <v>386</v>
      </c>
      <c r="M165" s="38">
        <v>1</v>
      </c>
      <c r="N165" s="38">
        <v>2700</v>
      </c>
      <c r="O165" s="38">
        <v>2700</v>
      </c>
      <c r="P165" s="66" t="s">
        <v>264</v>
      </c>
      <c r="Q165" s="54">
        <v>2700</v>
      </c>
      <c r="R165" s="20">
        <f t="shared" si="3"/>
        <v>100</v>
      </c>
      <c r="S165" s="63"/>
      <c r="T165" s="63"/>
      <c r="U165" s="63"/>
    </row>
    <row r="166" spans="1:21" ht="75" x14ac:dyDescent="0.25">
      <c r="A166" s="35" t="s">
        <v>486</v>
      </c>
      <c r="B166" s="38" t="s">
        <v>24</v>
      </c>
      <c r="C166" s="35">
        <v>3188145</v>
      </c>
      <c r="D166" s="46"/>
      <c r="E166" s="46"/>
      <c r="F166" s="46"/>
      <c r="G166" s="46"/>
      <c r="H166" s="43" t="s">
        <v>488</v>
      </c>
      <c r="I166" s="43"/>
      <c r="J166" s="38">
        <v>2565</v>
      </c>
      <c r="K166" s="38" t="s">
        <v>489</v>
      </c>
      <c r="L166" s="38" t="s">
        <v>386</v>
      </c>
      <c r="M166" s="38">
        <v>1</v>
      </c>
      <c r="N166" s="38">
        <v>2565</v>
      </c>
      <c r="O166" s="38">
        <v>2565</v>
      </c>
      <c r="P166" s="66" t="s">
        <v>264</v>
      </c>
      <c r="Q166" s="54">
        <v>2565</v>
      </c>
      <c r="R166" s="20">
        <f t="shared" si="3"/>
        <v>100</v>
      </c>
      <c r="S166" s="63"/>
      <c r="T166" s="63"/>
      <c r="U166" s="63"/>
    </row>
    <row r="167" spans="1:21" ht="75" x14ac:dyDescent="0.25">
      <c r="A167" s="35" t="s">
        <v>490</v>
      </c>
      <c r="B167" s="38" t="s">
        <v>24</v>
      </c>
      <c r="C167" s="35">
        <v>3188145</v>
      </c>
      <c r="D167" s="46"/>
      <c r="E167" s="46"/>
      <c r="F167" s="46"/>
      <c r="G167" s="46"/>
      <c r="H167" s="43"/>
      <c r="I167" s="43">
        <v>2472.25</v>
      </c>
      <c r="J167" s="38"/>
      <c r="K167" s="38" t="s">
        <v>491</v>
      </c>
      <c r="L167" s="38" t="s">
        <v>273</v>
      </c>
      <c r="M167" s="38">
        <v>319</v>
      </c>
      <c r="N167" s="38">
        <v>7.75</v>
      </c>
      <c r="O167" s="38">
        <v>2472.75</v>
      </c>
      <c r="P167" s="66" t="s">
        <v>492</v>
      </c>
      <c r="Q167" s="54">
        <v>2472.75</v>
      </c>
      <c r="R167" s="20">
        <f t="shared" si="3"/>
        <v>100</v>
      </c>
      <c r="S167" s="63"/>
      <c r="T167" s="63"/>
      <c r="U167" s="63"/>
    </row>
    <row r="168" spans="1:21" ht="75" x14ac:dyDescent="0.25">
      <c r="A168" s="38" t="s">
        <v>493</v>
      </c>
      <c r="B168" s="38" t="s">
        <v>24</v>
      </c>
      <c r="C168" s="38">
        <v>3188145</v>
      </c>
      <c r="D168" s="43"/>
      <c r="E168" s="43"/>
      <c r="F168" s="43"/>
      <c r="G168" s="43"/>
      <c r="H168" s="43" t="s">
        <v>494</v>
      </c>
      <c r="I168" s="43"/>
      <c r="J168" s="38">
        <v>19938.599999999999</v>
      </c>
      <c r="K168" s="38" t="s">
        <v>495</v>
      </c>
      <c r="L168" s="38" t="s">
        <v>116</v>
      </c>
      <c r="M168" s="38">
        <v>1</v>
      </c>
      <c r="N168" s="38">
        <v>19938.599999999999</v>
      </c>
      <c r="O168" s="38">
        <v>19938.599999999999</v>
      </c>
      <c r="P168" s="66" t="s">
        <v>496</v>
      </c>
      <c r="Q168" s="38">
        <v>19938.599999999999</v>
      </c>
      <c r="R168" s="20">
        <f t="shared" si="3"/>
        <v>100</v>
      </c>
      <c r="S168" s="64"/>
      <c r="T168" s="64"/>
    </row>
    <row r="169" spans="1:21" ht="90" x14ac:dyDescent="0.25">
      <c r="A169" s="38" t="s">
        <v>497</v>
      </c>
      <c r="B169" s="38" t="s">
        <v>24</v>
      </c>
      <c r="C169" s="38">
        <v>3188145</v>
      </c>
      <c r="D169" s="43"/>
      <c r="E169" s="43"/>
      <c r="F169" s="43"/>
      <c r="G169" s="43"/>
      <c r="H169" s="43"/>
      <c r="I169" s="43">
        <v>1134</v>
      </c>
      <c r="J169" s="38"/>
      <c r="K169" s="38" t="s">
        <v>498</v>
      </c>
      <c r="L169" s="38" t="s">
        <v>386</v>
      </c>
      <c r="M169" s="38">
        <v>1</v>
      </c>
      <c r="N169" s="38">
        <v>1134</v>
      </c>
      <c r="O169" s="38">
        <v>1134</v>
      </c>
      <c r="P169" s="66" t="s">
        <v>499</v>
      </c>
      <c r="Q169" s="38">
        <v>1134</v>
      </c>
      <c r="R169" s="20">
        <f t="shared" si="3"/>
        <v>100</v>
      </c>
    </row>
    <row r="170" spans="1:21" ht="90" x14ac:dyDescent="0.25">
      <c r="A170" s="38" t="s">
        <v>500</v>
      </c>
      <c r="B170" s="38" t="s">
        <v>24</v>
      </c>
      <c r="C170" s="38">
        <v>3188145</v>
      </c>
      <c r="D170" s="43"/>
      <c r="E170" s="43"/>
      <c r="F170" s="43"/>
      <c r="G170" s="43"/>
      <c r="H170" s="43"/>
      <c r="I170" s="43">
        <v>3299</v>
      </c>
      <c r="J170" s="38"/>
      <c r="K170" s="38" t="s">
        <v>501</v>
      </c>
      <c r="L170" s="38" t="s">
        <v>116</v>
      </c>
      <c r="M170" s="38">
        <v>3</v>
      </c>
      <c r="N170" s="38">
        <v>1099.67</v>
      </c>
      <c r="O170" s="38">
        <v>3299</v>
      </c>
      <c r="P170" s="66" t="s">
        <v>499</v>
      </c>
      <c r="Q170" s="38">
        <v>3299</v>
      </c>
      <c r="R170" s="20">
        <f t="shared" si="3"/>
        <v>100</v>
      </c>
    </row>
    <row r="171" spans="1:21" ht="105" x14ac:dyDescent="0.25">
      <c r="A171" s="38" t="s">
        <v>502</v>
      </c>
      <c r="B171" s="38" t="s">
        <v>24</v>
      </c>
      <c r="C171" s="38">
        <v>3188145</v>
      </c>
      <c r="D171" s="43"/>
      <c r="E171" s="43"/>
      <c r="F171" s="43"/>
      <c r="G171" s="43"/>
      <c r="H171" s="43"/>
      <c r="I171" s="43">
        <v>230</v>
      </c>
      <c r="J171" s="38"/>
      <c r="K171" s="38" t="s">
        <v>503</v>
      </c>
      <c r="L171" s="38" t="s">
        <v>186</v>
      </c>
      <c r="M171" s="38">
        <v>2</v>
      </c>
      <c r="N171" s="38">
        <v>115</v>
      </c>
      <c r="O171" s="38">
        <v>230</v>
      </c>
      <c r="P171" s="66" t="s">
        <v>191</v>
      </c>
      <c r="Q171" s="38">
        <v>230</v>
      </c>
      <c r="R171" s="20">
        <f t="shared" si="3"/>
        <v>100</v>
      </c>
    </row>
    <row r="172" spans="1:21" ht="90" x14ac:dyDescent="0.25">
      <c r="A172" s="38" t="s">
        <v>504</v>
      </c>
      <c r="B172" s="38" t="s">
        <v>24</v>
      </c>
      <c r="C172" s="38">
        <v>3188145</v>
      </c>
      <c r="D172" s="43"/>
      <c r="E172" s="43"/>
      <c r="F172" s="43"/>
      <c r="G172" s="43"/>
      <c r="H172" s="43"/>
      <c r="I172" s="43">
        <v>3300</v>
      </c>
      <c r="J172" s="38"/>
      <c r="K172" s="38" t="s">
        <v>505</v>
      </c>
      <c r="L172" s="38" t="s">
        <v>186</v>
      </c>
      <c r="M172" s="38">
        <v>1</v>
      </c>
      <c r="N172" s="38">
        <v>3300</v>
      </c>
      <c r="O172" s="38">
        <v>3300</v>
      </c>
      <c r="P172" s="66" t="s">
        <v>506</v>
      </c>
      <c r="Q172" s="38">
        <v>3300</v>
      </c>
      <c r="R172" s="20">
        <f t="shared" si="3"/>
        <v>100</v>
      </c>
    </row>
    <row r="173" spans="1:21" ht="75" x14ac:dyDescent="0.25">
      <c r="A173" s="38" t="s">
        <v>507</v>
      </c>
      <c r="B173" s="38" t="s">
        <v>24</v>
      </c>
      <c r="C173" s="38">
        <v>3188145</v>
      </c>
      <c r="D173" s="43"/>
      <c r="E173" s="43"/>
      <c r="F173" s="43"/>
      <c r="G173" s="43"/>
      <c r="H173" s="43" t="s">
        <v>508</v>
      </c>
      <c r="I173" s="43"/>
      <c r="J173" s="38">
        <v>182320</v>
      </c>
      <c r="K173" s="38" t="s">
        <v>509</v>
      </c>
      <c r="L173" s="38" t="s">
        <v>116</v>
      </c>
      <c r="M173" s="38">
        <v>206</v>
      </c>
      <c r="N173" s="38">
        <v>885.06</v>
      </c>
      <c r="O173" s="38">
        <v>182320</v>
      </c>
      <c r="P173" s="66" t="s">
        <v>510</v>
      </c>
      <c r="Q173" s="54">
        <v>182320</v>
      </c>
      <c r="R173" s="20">
        <f t="shared" si="3"/>
        <v>100</v>
      </c>
    </row>
    <row r="174" spans="1:21" ht="75" x14ac:dyDescent="0.25">
      <c r="A174" s="38" t="s">
        <v>360</v>
      </c>
      <c r="B174" s="38" t="s">
        <v>24</v>
      </c>
      <c r="C174" s="38">
        <v>3188145</v>
      </c>
      <c r="D174" s="43"/>
      <c r="E174" s="43"/>
      <c r="F174" s="43"/>
      <c r="G174" s="43"/>
      <c r="H174" s="43" t="s">
        <v>511</v>
      </c>
      <c r="I174" s="43"/>
      <c r="J174" s="38">
        <v>99000</v>
      </c>
      <c r="K174" s="38" t="s">
        <v>509</v>
      </c>
      <c r="L174" s="38" t="s">
        <v>33</v>
      </c>
      <c r="M174" s="38">
        <v>36071</v>
      </c>
      <c r="N174" s="38">
        <v>2.74</v>
      </c>
      <c r="O174" s="38">
        <v>99000</v>
      </c>
      <c r="P174" s="67" t="s">
        <v>34</v>
      </c>
      <c r="Q174" s="54">
        <v>98849.94</v>
      </c>
      <c r="R174" s="20">
        <f t="shared" si="3"/>
        <v>99.848424242424244</v>
      </c>
    </row>
    <row r="175" spans="1:21" ht="75" x14ac:dyDescent="0.25">
      <c r="A175" s="38" t="s">
        <v>512</v>
      </c>
      <c r="B175" s="38" t="s">
        <v>24</v>
      </c>
      <c r="C175" s="38">
        <v>3188145</v>
      </c>
      <c r="D175" s="43"/>
      <c r="E175" s="43"/>
      <c r="F175" s="43"/>
      <c r="G175" s="43"/>
      <c r="H175" s="43" t="s">
        <v>513</v>
      </c>
      <c r="I175" s="43"/>
      <c r="J175" s="38">
        <v>50474.5</v>
      </c>
      <c r="K175" s="38" t="s">
        <v>514</v>
      </c>
      <c r="L175" s="38" t="s">
        <v>28</v>
      </c>
      <c r="M175" s="38">
        <v>27</v>
      </c>
      <c r="N175" s="38">
        <v>1869.43</v>
      </c>
      <c r="O175" s="38">
        <v>50474.5</v>
      </c>
      <c r="P175" s="66" t="s">
        <v>29</v>
      </c>
      <c r="Q175" s="58">
        <v>50474.5</v>
      </c>
      <c r="R175" s="20">
        <f t="shared" si="3"/>
        <v>100</v>
      </c>
    </row>
    <row r="176" spans="1:21" ht="75" x14ac:dyDescent="0.25">
      <c r="A176" s="38" t="s">
        <v>515</v>
      </c>
      <c r="B176" s="38" t="s">
        <v>24</v>
      </c>
      <c r="C176" s="38">
        <v>3188145</v>
      </c>
      <c r="D176" s="43"/>
      <c r="E176" s="43"/>
      <c r="F176" s="43"/>
      <c r="G176" s="43"/>
      <c r="H176" s="43"/>
      <c r="I176" s="43">
        <v>3670</v>
      </c>
      <c r="J176" s="38"/>
      <c r="K176" s="38" t="s">
        <v>516</v>
      </c>
      <c r="L176" s="38" t="s">
        <v>116</v>
      </c>
      <c r="M176" s="38">
        <v>5</v>
      </c>
      <c r="N176" s="38">
        <v>734</v>
      </c>
      <c r="O176" s="38">
        <v>3670</v>
      </c>
      <c r="P176" s="66" t="s">
        <v>355</v>
      </c>
      <c r="Q176" s="58">
        <v>3670</v>
      </c>
      <c r="R176" s="20">
        <f t="shared" si="3"/>
        <v>100</v>
      </c>
    </row>
    <row r="177" spans="1:18" ht="75" x14ac:dyDescent="0.25">
      <c r="A177" s="38" t="s">
        <v>517</v>
      </c>
      <c r="B177" s="38" t="s">
        <v>24</v>
      </c>
      <c r="C177" s="38">
        <v>3188145</v>
      </c>
      <c r="D177" s="43"/>
      <c r="E177" s="43"/>
      <c r="F177" s="43"/>
      <c r="G177" s="43"/>
      <c r="H177" s="43"/>
      <c r="I177" s="43">
        <v>10315.200000000001</v>
      </c>
      <c r="J177" s="38"/>
      <c r="K177" s="38" t="s">
        <v>518</v>
      </c>
      <c r="L177" s="38" t="s">
        <v>186</v>
      </c>
      <c r="M177" s="38">
        <v>1</v>
      </c>
      <c r="N177" s="38">
        <v>10315.200000000001</v>
      </c>
      <c r="O177" s="38">
        <v>10315.200000000001</v>
      </c>
      <c r="P177" s="66" t="s">
        <v>314</v>
      </c>
      <c r="Q177" s="58">
        <v>10315.200000000001</v>
      </c>
      <c r="R177" s="20">
        <f t="shared" si="3"/>
        <v>100</v>
      </c>
    </row>
    <row r="178" spans="1:18" ht="90" x14ac:dyDescent="0.25">
      <c r="A178" s="38" t="s">
        <v>551</v>
      </c>
      <c r="B178" s="38" t="s">
        <v>24</v>
      </c>
      <c r="C178" s="38">
        <v>3188145</v>
      </c>
      <c r="D178" s="43"/>
      <c r="E178" s="43"/>
      <c r="F178" s="43"/>
      <c r="G178" s="43"/>
      <c r="H178" s="43"/>
      <c r="I178" s="43">
        <v>2400</v>
      </c>
      <c r="J178" s="38"/>
      <c r="K178" s="38" t="s">
        <v>519</v>
      </c>
      <c r="L178" s="38" t="s">
        <v>43</v>
      </c>
      <c r="M178" s="38">
        <v>100</v>
      </c>
      <c r="N178" s="38">
        <v>240</v>
      </c>
      <c r="O178" s="38">
        <v>2400</v>
      </c>
      <c r="P178" s="66" t="s">
        <v>48</v>
      </c>
      <c r="Q178" s="35">
        <v>2400</v>
      </c>
      <c r="R178" s="20">
        <f t="shared" si="3"/>
        <v>100</v>
      </c>
    </row>
    <row r="179" spans="1:18" ht="75" x14ac:dyDescent="0.25">
      <c r="A179" s="54" t="s">
        <v>82</v>
      </c>
      <c r="B179" s="54" t="s">
        <v>24</v>
      </c>
      <c r="C179" s="54">
        <v>3188145</v>
      </c>
      <c r="D179" s="76"/>
      <c r="E179" s="76"/>
      <c r="F179" s="76"/>
      <c r="G179" s="76" t="s">
        <v>520</v>
      </c>
      <c r="H179" s="76"/>
      <c r="I179" s="76"/>
      <c r="J179" s="54">
        <v>198000</v>
      </c>
      <c r="K179" s="54" t="s">
        <v>521</v>
      </c>
      <c r="L179" s="54" t="s">
        <v>273</v>
      </c>
      <c r="M179" s="54">
        <v>1</v>
      </c>
      <c r="N179" s="54">
        <v>198000</v>
      </c>
      <c r="O179" s="54">
        <v>198000</v>
      </c>
      <c r="P179" s="67" t="s">
        <v>522</v>
      </c>
      <c r="Q179" s="58">
        <v>198000</v>
      </c>
      <c r="R179" s="20">
        <f t="shared" si="3"/>
        <v>100</v>
      </c>
    </row>
    <row r="180" spans="1:18" ht="75" x14ac:dyDescent="0.25">
      <c r="A180" s="54" t="s">
        <v>517</v>
      </c>
      <c r="B180" s="54" t="s">
        <v>24</v>
      </c>
      <c r="C180" s="54">
        <v>3188145</v>
      </c>
      <c r="D180" s="76"/>
      <c r="E180" s="76"/>
      <c r="F180" s="76"/>
      <c r="G180" s="76"/>
      <c r="H180" s="76" t="s">
        <v>523</v>
      </c>
      <c r="I180" s="76"/>
      <c r="J180" s="54">
        <v>3099.6</v>
      </c>
      <c r="K180" s="54" t="s">
        <v>524</v>
      </c>
      <c r="L180" s="54" t="s">
        <v>186</v>
      </c>
      <c r="M180" s="54">
        <v>1</v>
      </c>
      <c r="N180" s="54">
        <v>3099.6</v>
      </c>
      <c r="O180" s="54">
        <v>3099.6</v>
      </c>
      <c r="P180" s="67" t="s">
        <v>314</v>
      </c>
      <c r="Q180" s="58">
        <v>3099.6</v>
      </c>
      <c r="R180" s="20">
        <f>Q180*100/O180</f>
        <v>100</v>
      </c>
    </row>
    <row r="181" spans="1:18" ht="90" x14ac:dyDescent="0.25">
      <c r="A181" s="38" t="s">
        <v>525</v>
      </c>
      <c r="B181" s="38" t="s">
        <v>24</v>
      </c>
      <c r="C181" s="38">
        <v>3188145</v>
      </c>
      <c r="D181" s="43"/>
      <c r="E181" s="43"/>
      <c r="F181" s="43"/>
      <c r="G181" s="43"/>
      <c r="H181" s="43" t="s">
        <v>526</v>
      </c>
      <c r="I181" s="43"/>
      <c r="J181" s="38">
        <v>212046.62</v>
      </c>
      <c r="K181" s="38" t="s">
        <v>527</v>
      </c>
      <c r="L181" s="38" t="s">
        <v>475</v>
      </c>
      <c r="M181" s="38">
        <v>1</v>
      </c>
      <c r="N181" s="38">
        <v>212046.62</v>
      </c>
      <c r="O181" s="38">
        <v>212046.62</v>
      </c>
      <c r="P181" s="66" t="s">
        <v>327</v>
      </c>
      <c r="Q181" s="35">
        <v>0</v>
      </c>
      <c r="R181" s="20" t="s">
        <v>390</v>
      </c>
    </row>
    <row r="182" spans="1:18" ht="75" x14ac:dyDescent="0.25">
      <c r="A182" s="38" t="s">
        <v>284</v>
      </c>
      <c r="B182" s="38" t="s">
        <v>24</v>
      </c>
      <c r="C182" s="38">
        <v>3188145</v>
      </c>
      <c r="D182" s="43"/>
      <c r="E182" s="43"/>
      <c r="F182" s="43"/>
      <c r="G182" s="43"/>
      <c r="H182" s="43" t="s">
        <v>528</v>
      </c>
      <c r="I182" s="43"/>
      <c r="J182" s="38">
        <v>34979.94</v>
      </c>
      <c r="K182" s="38" t="s">
        <v>529</v>
      </c>
      <c r="L182" s="38" t="s">
        <v>386</v>
      </c>
      <c r="M182" s="38">
        <v>1</v>
      </c>
      <c r="N182" s="38">
        <v>34979.94</v>
      </c>
      <c r="O182" s="38">
        <v>34979.94</v>
      </c>
      <c r="P182" s="66" t="s">
        <v>264</v>
      </c>
      <c r="Q182" s="35">
        <v>34979.9</v>
      </c>
      <c r="R182" s="20">
        <f t="shared" si="3"/>
        <v>99.999885648746101</v>
      </c>
    </row>
    <row r="183" spans="1:18" ht="75" x14ac:dyDescent="0.25">
      <c r="A183" s="38" t="s">
        <v>284</v>
      </c>
      <c r="B183" s="38" t="s">
        <v>24</v>
      </c>
      <c r="C183" s="38">
        <v>3188145</v>
      </c>
      <c r="D183" s="43"/>
      <c r="E183" s="43"/>
      <c r="F183" s="43"/>
      <c r="G183" s="43"/>
      <c r="H183" s="43" t="s">
        <v>530</v>
      </c>
      <c r="I183" s="43"/>
      <c r="J183" s="38">
        <v>5400</v>
      </c>
      <c r="K183" s="38" t="s">
        <v>531</v>
      </c>
      <c r="L183" s="38" t="s">
        <v>386</v>
      </c>
      <c r="M183" s="38">
        <v>1</v>
      </c>
      <c r="N183" s="38">
        <v>5400</v>
      </c>
      <c r="O183" s="38">
        <v>5400</v>
      </c>
      <c r="P183" s="66" t="s">
        <v>264</v>
      </c>
      <c r="Q183" s="35">
        <v>5400</v>
      </c>
      <c r="R183" s="20">
        <f t="shared" si="3"/>
        <v>100</v>
      </c>
    </row>
    <row r="184" spans="1:18" ht="150" x14ac:dyDescent="0.25">
      <c r="A184" s="38" t="s">
        <v>300</v>
      </c>
      <c r="B184" s="38" t="s">
        <v>24</v>
      </c>
      <c r="C184" s="38">
        <v>3188145</v>
      </c>
      <c r="D184" s="43"/>
      <c r="E184" s="43"/>
      <c r="F184" s="43"/>
      <c r="G184" s="43"/>
      <c r="H184" s="43"/>
      <c r="I184" s="43">
        <v>3240</v>
      </c>
      <c r="J184" s="38"/>
      <c r="K184" s="38" t="s">
        <v>532</v>
      </c>
      <c r="L184" s="38" t="s">
        <v>273</v>
      </c>
      <c r="M184" s="38">
        <v>1</v>
      </c>
      <c r="N184" s="38">
        <v>3240</v>
      </c>
      <c r="O184" s="38">
        <v>3240</v>
      </c>
      <c r="P184" s="66" t="s">
        <v>302</v>
      </c>
      <c r="Q184" s="58">
        <v>3240</v>
      </c>
      <c r="R184" s="20">
        <f t="shared" si="3"/>
        <v>100</v>
      </c>
    </row>
    <row r="185" spans="1:18" ht="90" x14ac:dyDescent="0.25">
      <c r="A185" s="38" t="s">
        <v>533</v>
      </c>
      <c r="B185" s="38" t="s">
        <v>24</v>
      </c>
      <c r="C185" s="38">
        <v>3188145</v>
      </c>
      <c r="D185" s="43"/>
      <c r="E185" s="43"/>
      <c r="F185" s="43"/>
      <c r="G185" s="43"/>
      <c r="H185" s="43" t="s">
        <v>534</v>
      </c>
      <c r="I185" s="43"/>
      <c r="J185" s="38">
        <v>9500</v>
      </c>
      <c r="K185" s="38" t="s">
        <v>535</v>
      </c>
      <c r="L185" s="38" t="s">
        <v>43</v>
      </c>
      <c r="M185" s="38">
        <v>10</v>
      </c>
      <c r="N185" s="38">
        <v>95</v>
      </c>
      <c r="O185" s="38">
        <v>9500</v>
      </c>
      <c r="P185" s="38" t="s">
        <v>48</v>
      </c>
      <c r="Q185" s="54">
        <v>9500</v>
      </c>
      <c r="R185" s="20">
        <f t="shared" si="3"/>
        <v>100</v>
      </c>
    </row>
    <row r="186" spans="1:18" ht="90" x14ac:dyDescent="0.25">
      <c r="A186" s="38" t="s">
        <v>536</v>
      </c>
      <c r="B186" s="38" t="s">
        <v>24</v>
      </c>
      <c r="C186" s="38">
        <v>3188145</v>
      </c>
      <c r="D186" s="43"/>
      <c r="E186" s="43"/>
      <c r="F186" s="43"/>
      <c r="G186" s="43"/>
      <c r="H186" s="43" t="s">
        <v>537</v>
      </c>
      <c r="I186" s="43"/>
      <c r="J186" s="38">
        <v>27700</v>
      </c>
      <c r="K186" s="38" t="s">
        <v>538</v>
      </c>
      <c r="L186" s="38" t="s">
        <v>386</v>
      </c>
      <c r="M186" s="38">
        <v>1</v>
      </c>
      <c r="N186" s="38">
        <v>27700</v>
      </c>
      <c r="O186" s="38">
        <v>27700</v>
      </c>
      <c r="P186" s="38" t="s">
        <v>539</v>
      </c>
      <c r="Q186" s="54">
        <v>27700</v>
      </c>
      <c r="R186" s="20">
        <f t="shared" si="3"/>
        <v>100</v>
      </c>
    </row>
    <row r="187" spans="1:18" ht="105" x14ac:dyDescent="0.25">
      <c r="A187" s="38" t="s">
        <v>540</v>
      </c>
      <c r="B187" s="38" t="s">
        <v>24</v>
      </c>
      <c r="C187" s="38">
        <v>3188145</v>
      </c>
      <c r="D187" s="43"/>
      <c r="E187" s="43"/>
      <c r="F187" s="43"/>
      <c r="G187" s="43"/>
      <c r="H187" s="43"/>
      <c r="I187" s="43">
        <v>1667.75</v>
      </c>
      <c r="J187" s="38"/>
      <c r="K187" s="38" t="s">
        <v>541</v>
      </c>
      <c r="L187" s="38" t="s">
        <v>386</v>
      </c>
      <c r="M187" s="38">
        <v>1</v>
      </c>
      <c r="N187" s="38">
        <v>1667.75</v>
      </c>
      <c r="O187" s="38">
        <v>1667.75</v>
      </c>
      <c r="P187" s="38" t="s">
        <v>191</v>
      </c>
      <c r="Q187" s="54">
        <v>1667.75</v>
      </c>
      <c r="R187" s="20">
        <f t="shared" si="3"/>
        <v>100</v>
      </c>
    </row>
    <row r="188" spans="1:18" ht="90" x14ac:dyDescent="0.25">
      <c r="A188" s="38" t="s">
        <v>45</v>
      </c>
      <c r="B188" s="38" t="s">
        <v>24</v>
      </c>
      <c r="C188" s="38">
        <v>3188145</v>
      </c>
      <c r="D188" s="43"/>
      <c r="E188" s="43"/>
      <c r="F188" s="43"/>
      <c r="G188" s="43"/>
      <c r="H188" s="43"/>
      <c r="I188" s="43">
        <v>3958.4</v>
      </c>
      <c r="J188" s="38"/>
      <c r="K188" s="38" t="s">
        <v>542</v>
      </c>
      <c r="L188" s="38" t="s">
        <v>43</v>
      </c>
      <c r="M188" s="38">
        <v>200</v>
      </c>
      <c r="N188" s="38">
        <v>19.79</v>
      </c>
      <c r="O188" s="38">
        <v>3958.4</v>
      </c>
      <c r="P188" s="38" t="s">
        <v>48</v>
      </c>
      <c r="Q188" s="54">
        <v>3958.4</v>
      </c>
      <c r="R188" s="20">
        <f t="shared" si="3"/>
        <v>100</v>
      </c>
    </row>
    <row r="189" spans="1:18" ht="75" x14ac:dyDescent="0.25">
      <c r="A189" s="38" t="s">
        <v>486</v>
      </c>
      <c r="B189" s="38" t="s">
        <v>24</v>
      </c>
      <c r="C189" s="38">
        <v>3188145</v>
      </c>
      <c r="D189" s="38"/>
      <c r="E189" s="38"/>
      <c r="F189" s="38"/>
      <c r="G189" s="38"/>
      <c r="H189" s="38"/>
      <c r="I189" s="38">
        <v>1350</v>
      </c>
      <c r="J189" s="38"/>
      <c r="K189" s="38" t="s">
        <v>543</v>
      </c>
      <c r="L189" s="38" t="s">
        <v>386</v>
      </c>
      <c r="M189" s="38">
        <v>1</v>
      </c>
      <c r="N189" s="38">
        <v>1350</v>
      </c>
      <c r="O189" s="38">
        <v>1350</v>
      </c>
      <c r="P189" s="38" t="s">
        <v>264</v>
      </c>
      <c r="Q189" s="38">
        <v>1350</v>
      </c>
      <c r="R189" s="20">
        <f t="shared" si="3"/>
        <v>100</v>
      </c>
    </row>
    <row r="190" spans="1:18" ht="105" x14ac:dyDescent="0.25">
      <c r="A190" s="38" t="s">
        <v>460</v>
      </c>
      <c r="B190" s="38" t="s">
        <v>24</v>
      </c>
      <c r="C190" s="38">
        <v>3188145</v>
      </c>
      <c r="D190" s="38"/>
      <c r="E190" s="38"/>
      <c r="F190" s="38"/>
      <c r="G190" s="38"/>
      <c r="H190" s="38" t="s">
        <v>544</v>
      </c>
      <c r="I190" s="38"/>
      <c r="J190" s="38">
        <v>97685</v>
      </c>
      <c r="K190" s="38" t="s">
        <v>545</v>
      </c>
      <c r="L190" s="38" t="s">
        <v>475</v>
      </c>
      <c r="M190" s="38">
        <v>1</v>
      </c>
      <c r="N190" s="38">
        <v>97685</v>
      </c>
      <c r="O190" s="38">
        <v>97685</v>
      </c>
      <c r="P190" s="38" t="s">
        <v>546</v>
      </c>
      <c r="Q190" s="35">
        <v>97685</v>
      </c>
      <c r="R190" s="35">
        <f t="shared" si="3"/>
        <v>100</v>
      </c>
    </row>
    <row r="191" spans="1:18" ht="90" x14ac:dyDescent="0.25">
      <c r="A191" s="38" t="s">
        <v>525</v>
      </c>
      <c r="B191" s="55" t="s">
        <v>24</v>
      </c>
      <c r="C191" s="56" t="s">
        <v>25</v>
      </c>
      <c r="D191" s="35"/>
      <c r="E191" s="35"/>
      <c r="F191" s="35"/>
      <c r="G191" s="58"/>
      <c r="H191" s="55" t="s">
        <v>547</v>
      </c>
      <c r="I191" s="35"/>
      <c r="J191" s="35">
        <v>125764</v>
      </c>
      <c r="K191" s="59" t="s">
        <v>548</v>
      </c>
      <c r="L191" s="35" t="s">
        <v>475</v>
      </c>
      <c r="M191" s="35">
        <v>1</v>
      </c>
      <c r="N191" s="35">
        <v>125764</v>
      </c>
      <c r="O191" s="35">
        <v>125764</v>
      </c>
      <c r="P191" s="54" t="s">
        <v>327</v>
      </c>
      <c r="Q191" s="35">
        <v>125764</v>
      </c>
      <c r="R191" s="35">
        <f t="shared" si="3"/>
        <v>100</v>
      </c>
    </row>
    <row r="192" spans="1:18" ht="90" x14ac:dyDescent="0.25">
      <c r="A192" s="35" t="s">
        <v>515</v>
      </c>
      <c r="B192" s="55" t="s">
        <v>24</v>
      </c>
      <c r="C192" s="56" t="s">
        <v>25</v>
      </c>
      <c r="D192" s="35"/>
      <c r="E192" s="35"/>
      <c r="F192" s="35"/>
      <c r="G192" s="58"/>
      <c r="H192" s="55" t="s">
        <v>549</v>
      </c>
      <c r="I192" s="35"/>
      <c r="J192" s="35">
        <v>19500</v>
      </c>
      <c r="K192" s="59" t="s">
        <v>550</v>
      </c>
      <c r="L192" s="35" t="s">
        <v>116</v>
      </c>
      <c r="M192" s="35">
        <v>2</v>
      </c>
      <c r="N192" s="35">
        <v>9750</v>
      </c>
      <c r="O192" s="35">
        <v>19500</v>
      </c>
      <c r="P192" s="38" t="s">
        <v>539</v>
      </c>
      <c r="Q192" s="35">
        <v>19500</v>
      </c>
      <c r="R192" s="35">
        <v>100</v>
      </c>
    </row>
    <row r="193" spans="1:18" ht="75" x14ac:dyDescent="0.25">
      <c r="A193" s="86" t="s">
        <v>552</v>
      </c>
      <c r="B193" s="55" t="s">
        <v>24</v>
      </c>
      <c r="C193" s="56" t="s">
        <v>25</v>
      </c>
      <c r="D193" s="35"/>
      <c r="E193" s="35"/>
      <c r="F193" s="35"/>
      <c r="G193" s="58"/>
      <c r="H193" s="55" t="s">
        <v>553</v>
      </c>
      <c r="I193" s="35"/>
      <c r="J193" s="35">
        <v>23338</v>
      </c>
      <c r="K193" s="59" t="s">
        <v>555</v>
      </c>
      <c r="L193" s="35" t="s">
        <v>554</v>
      </c>
      <c r="M193" s="35">
        <v>1</v>
      </c>
      <c r="N193" s="35">
        <v>23338</v>
      </c>
      <c r="O193" s="35">
        <v>23338</v>
      </c>
      <c r="P193" s="38" t="s">
        <v>556</v>
      </c>
      <c r="Q193" s="35">
        <v>16225.26</v>
      </c>
      <c r="R193" s="87">
        <f t="shared" si="3"/>
        <v>69.522923986631241</v>
      </c>
    </row>
  </sheetData>
  <mergeCells count="18">
    <mergeCell ref="N5:N6"/>
    <mergeCell ref="O5:O6"/>
    <mergeCell ref="Q4:Q6"/>
    <mergeCell ref="A2:P2"/>
    <mergeCell ref="K4:P4"/>
    <mergeCell ref="A4:A6"/>
    <mergeCell ref="B4:C4"/>
    <mergeCell ref="D4:I4"/>
    <mergeCell ref="J4:J6"/>
    <mergeCell ref="I5:I6"/>
    <mergeCell ref="G5:H5"/>
    <mergeCell ref="B5:B6"/>
    <mergeCell ref="C5:C6"/>
    <mergeCell ref="P5:P6"/>
    <mergeCell ref="D5:F5"/>
    <mergeCell ref="K5:K6"/>
    <mergeCell ref="L5:L6"/>
    <mergeCell ref="M5:M6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Стрижавка 2</dc:creator>
  <cp:lastModifiedBy>Стрижавка 2</cp:lastModifiedBy>
  <cp:lastPrinted>2018-12-13T08:11:21Z</cp:lastPrinted>
  <dcterms:created xsi:type="dcterms:W3CDTF">2018-06-27T11:21:13Z</dcterms:created>
  <dcterms:modified xsi:type="dcterms:W3CDTF">2018-12-28T14:46:22Z</dcterms:modified>
</cp:coreProperties>
</file>